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965" windowHeight="6480"/>
  </bookViews>
  <sheets>
    <sheet name="2019" sheetId="13" r:id="rId1"/>
  </sheets>
  <definedNames>
    <definedName name="_xlnm._FilterDatabase" localSheetId="0" hidden="1">'2019'!$A$2:$BC$26</definedName>
  </definedNames>
  <calcPr calcId="145621"/>
</workbook>
</file>

<file path=xl/calcChain.xml><?xml version="1.0" encoding="utf-8"?>
<calcChain xmlns="http://schemas.openxmlformats.org/spreadsheetml/2006/main">
  <c r="BB25" i="13" l="1"/>
  <c r="AZ25" i="13"/>
  <c r="AX25" i="13"/>
  <c r="AV25" i="13"/>
  <c r="AT25" i="13"/>
  <c r="AR25" i="13"/>
  <c r="AP25" i="13"/>
  <c r="AN25" i="13"/>
  <c r="AL25" i="13"/>
  <c r="AJ25" i="13"/>
  <c r="AH25" i="13"/>
  <c r="AF25" i="13"/>
  <c r="AD25" i="13"/>
  <c r="AB25" i="13"/>
  <c r="Z25" i="13"/>
  <c r="X25" i="13"/>
  <c r="V25" i="13"/>
  <c r="T25" i="13"/>
  <c r="R25" i="13"/>
  <c r="P25" i="13"/>
  <c r="N25" i="13"/>
  <c r="L25" i="13"/>
  <c r="BC24" i="13"/>
  <c r="BB24" i="13"/>
  <c r="BA24" i="13"/>
  <c r="AZ24" i="13"/>
  <c r="AZ26" i="13" s="1"/>
  <c r="AY24" i="13"/>
  <c r="AX24" i="13"/>
  <c r="AX26" i="13" s="1"/>
  <c r="AW24" i="13"/>
  <c r="AV24" i="13"/>
  <c r="AV26" i="13" s="1"/>
  <c r="AU24" i="13"/>
  <c r="AT24" i="13"/>
  <c r="AS24" i="13"/>
  <c r="AR24" i="13"/>
  <c r="AR26" i="13" s="1"/>
  <c r="AQ24" i="13"/>
  <c r="AP24" i="13"/>
  <c r="AP26" i="13" s="1"/>
  <c r="AO24" i="13"/>
  <c r="AN24" i="13"/>
  <c r="AM24" i="13"/>
  <c r="AL24" i="13"/>
  <c r="AK24" i="13"/>
  <c r="AJ24" i="13"/>
  <c r="AJ26" i="13" s="1"/>
  <c r="AI24" i="13"/>
  <c r="AH24" i="13"/>
  <c r="AH26" i="13" s="1"/>
  <c r="AG24" i="13"/>
  <c r="AF24" i="13"/>
  <c r="AF26" i="13" s="1"/>
  <c r="AE24" i="13"/>
  <c r="AD24" i="13"/>
  <c r="AC24" i="13"/>
  <c r="AB24" i="13"/>
  <c r="AB26" i="13" s="1"/>
  <c r="AA24" i="13"/>
  <c r="Z24" i="13"/>
  <c r="Z26" i="13" s="1"/>
  <c r="Y24" i="13"/>
  <c r="X24" i="13"/>
  <c r="W24" i="13"/>
  <c r="V24" i="13"/>
  <c r="U24" i="13"/>
  <c r="T24" i="13"/>
  <c r="T26" i="13" s="1"/>
  <c r="S24" i="13"/>
  <c r="R24" i="13"/>
  <c r="R26" i="13" s="1"/>
  <c r="Q24" i="13"/>
  <c r="P24" i="13"/>
  <c r="P26" i="13" s="1"/>
  <c r="O24" i="13"/>
  <c r="N24" i="13"/>
  <c r="M24" i="13"/>
  <c r="L24" i="13"/>
  <c r="L26" i="13" s="1"/>
  <c r="AK20" i="13"/>
  <c r="AI20" i="13"/>
  <c r="U20" i="13"/>
  <c r="BC19" i="13"/>
  <c r="BC20" i="13" s="1"/>
  <c r="BB19" i="13"/>
  <c r="BB20" i="13" s="1"/>
  <c r="BA19" i="13"/>
  <c r="BA20" i="13" s="1"/>
  <c r="AZ19" i="13"/>
  <c r="AY19" i="13"/>
  <c r="AY20" i="13" s="1"/>
  <c r="AX19" i="13"/>
  <c r="AX20" i="13" s="1"/>
  <c r="AW19" i="13"/>
  <c r="AW20" i="13" s="1"/>
  <c r="AV19" i="13"/>
  <c r="AV20" i="13" s="1"/>
  <c r="AU19" i="13"/>
  <c r="AU20" i="13" s="1"/>
  <c r="AT19" i="13"/>
  <c r="AT20" i="13" s="1"/>
  <c r="AS19" i="13"/>
  <c r="AS20" i="13" s="1"/>
  <c r="AR19" i="13"/>
  <c r="AQ19" i="13"/>
  <c r="AQ20" i="13" s="1"/>
  <c r="AP19" i="13"/>
  <c r="AP21" i="13" s="1"/>
  <c r="AO19" i="13"/>
  <c r="AO20" i="13" s="1"/>
  <c r="AN19" i="13"/>
  <c r="AN20" i="13" s="1"/>
  <c r="AM19" i="13"/>
  <c r="AM20" i="13" s="1"/>
  <c r="AL19" i="13"/>
  <c r="AL20" i="13" s="1"/>
  <c r="AK19" i="13"/>
  <c r="AJ19" i="13"/>
  <c r="AI19" i="13"/>
  <c r="AH19" i="13"/>
  <c r="AH21" i="13" s="1"/>
  <c r="AG19" i="13"/>
  <c r="AG20" i="13" s="1"/>
  <c r="AF19" i="13"/>
  <c r="AF20" i="13" s="1"/>
  <c r="AE19" i="13"/>
  <c r="AE20" i="13" s="1"/>
  <c r="AD19" i="13"/>
  <c r="AD20" i="13" s="1"/>
  <c r="AD22" i="13" s="1"/>
  <c r="AC19" i="13"/>
  <c r="AC20" i="13" s="1"/>
  <c r="AB19" i="13"/>
  <c r="AA19" i="13"/>
  <c r="AA20" i="13" s="1"/>
  <c r="Z19" i="13"/>
  <c r="Z21" i="13" s="1"/>
  <c r="Y19" i="13"/>
  <c r="Y20" i="13" s="1"/>
  <c r="X19" i="13"/>
  <c r="X20" i="13" s="1"/>
  <c r="W19" i="13"/>
  <c r="W20" i="13" s="1"/>
  <c r="V19" i="13"/>
  <c r="V20" i="13" s="1"/>
  <c r="U19" i="13"/>
  <c r="T19" i="13"/>
  <c r="T20" i="13" s="1"/>
  <c r="S19" i="13"/>
  <c r="S20" i="13" s="1"/>
  <c r="R19" i="13"/>
  <c r="Q19" i="13"/>
  <c r="Q20" i="13" s="1"/>
  <c r="P19" i="13"/>
  <c r="P20" i="13" s="1"/>
  <c r="O19" i="13"/>
  <c r="O20" i="13" s="1"/>
  <c r="N19" i="13"/>
  <c r="N20" i="13" s="1"/>
  <c r="N22" i="13" s="1"/>
  <c r="M19" i="13"/>
  <c r="M20" i="13" s="1"/>
  <c r="L19" i="13"/>
  <c r="J19" i="13"/>
  <c r="I19" i="13"/>
  <c r="H19" i="13"/>
  <c r="G19" i="13"/>
  <c r="F19" i="13"/>
  <c r="E19" i="13"/>
  <c r="D19" i="13"/>
  <c r="R21" i="13" l="1"/>
  <c r="AX22" i="13"/>
  <c r="T22" i="13"/>
  <c r="AB21" i="13"/>
  <c r="AJ21" i="13"/>
  <c r="AR21" i="13"/>
  <c r="AZ21" i="13"/>
  <c r="AL26" i="13"/>
  <c r="BB26" i="13"/>
  <c r="V26" i="13"/>
  <c r="L21" i="13"/>
  <c r="AJ20" i="13"/>
  <c r="AJ22" i="13" s="1"/>
  <c r="AH20" i="13"/>
  <c r="AH22" i="13" s="1"/>
  <c r="AX21" i="13"/>
  <c r="X26" i="13"/>
  <c r="AT22" i="13"/>
  <c r="Z20" i="13"/>
  <c r="Z22" i="13" s="1"/>
  <c r="AR20" i="13"/>
  <c r="AR22" i="13" s="1"/>
  <c r="AN26" i="13"/>
  <c r="P22" i="13"/>
  <c r="X22" i="13"/>
  <c r="AF22" i="13"/>
  <c r="AN22" i="13"/>
  <c r="AV22" i="13"/>
  <c r="L20" i="13"/>
  <c r="L22" i="13" s="1"/>
  <c r="N26" i="13"/>
  <c r="AD26" i="13"/>
  <c r="AT26" i="13"/>
  <c r="BB22" i="13"/>
  <c r="AZ20" i="13"/>
  <c r="AZ22" i="13" s="1"/>
  <c r="AP20" i="13"/>
  <c r="AP22" i="13" s="1"/>
  <c r="AL22" i="13"/>
  <c r="AB20" i="13"/>
  <c r="AB22" i="13" s="1"/>
  <c r="V22" i="13"/>
  <c r="T21" i="13"/>
  <c r="R20" i="13"/>
  <c r="R22" i="13" s="1"/>
  <c r="D20" i="13"/>
  <c r="H21" i="13" s="1"/>
  <c r="N21" i="13"/>
  <c r="AT21" i="13"/>
  <c r="AF21" i="13"/>
  <c r="AL21" i="13"/>
  <c r="AD21" i="13"/>
  <c r="P21" i="13"/>
  <c r="AV21" i="13"/>
  <c r="V21" i="13"/>
  <c r="BB21" i="13"/>
  <c r="X21" i="13"/>
  <c r="AN21" i="13"/>
</calcChain>
</file>

<file path=xl/sharedStrings.xml><?xml version="1.0" encoding="utf-8"?>
<sst xmlns="http://schemas.openxmlformats.org/spreadsheetml/2006/main" count="121" uniqueCount="75">
  <si>
    <t>ASISTENCIAS CONCEJO METROPOLITANO DE QUITO</t>
  </si>
  <si>
    <t>P</t>
  </si>
  <si>
    <t>A</t>
  </si>
  <si>
    <t xml:space="preserve">P </t>
  </si>
  <si>
    <t>No.</t>
  </si>
  <si>
    <t>Fecha</t>
  </si>
  <si>
    <t>Ordinaria</t>
  </si>
  <si>
    <t>Dr. Mario Granda</t>
  </si>
  <si>
    <t>Acta No.</t>
  </si>
  <si>
    <t>Extraordinaria</t>
  </si>
  <si>
    <t>Inaugural</t>
  </si>
  <si>
    <t>Inaugural / Conmemorativa</t>
  </si>
  <si>
    <t>Sr. Luis Robles</t>
  </si>
  <si>
    <t>Sra. Gissela Chalá</t>
  </si>
  <si>
    <t>S</t>
  </si>
  <si>
    <t>Abg. Eduardo Del Pozo</t>
  </si>
  <si>
    <t>Se despacha orden del día</t>
  </si>
  <si>
    <t>Total convocadas</t>
  </si>
  <si>
    <t>Efectuadas</t>
  </si>
  <si>
    <t>%</t>
  </si>
  <si>
    <t>Curul</t>
  </si>
  <si>
    <t>Asistencias</t>
  </si>
  <si>
    <t>Ausencias</t>
  </si>
  <si>
    <t>Se clausura por falta de quórum / sin finalizar</t>
  </si>
  <si>
    <t>No se instala por falta de quórum / presidencia</t>
  </si>
  <si>
    <t>Sr. Bernardo Abad</t>
  </si>
  <si>
    <t>Dr. René Bedón</t>
  </si>
  <si>
    <t>Dra. Soledad Benítez</t>
  </si>
  <si>
    <t>Sr. Omar Cevallos</t>
  </si>
  <si>
    <t>Sr. Juan Manuel Carrión</t>
  </si>
  <si>
    <t>Sra. Luz Elena Coloma</t>
  </si>
  <si>
    <t>Abg. Diego Carrasco</t>
  </si>
  <si>
    <t>Dr. Marco Collaguazo</t>
  </si>
  <si>
    <t>Mgs. Juan Carlos Fiallo</t>
  </si>
  <si>
    <t>Dr. Santiago Guarderas</t>
  </si>
  <si>
    <t>Ing. Andrea Hidalgo</t>
  </si>
  <si>
    <t>Mba. Analía Ledesma</t>
  </si>
  <si>
    <t>Abg. Fernando Morales</t>
  </si>
  <si>
    <t>Sr. Orlando Núñez</t>
  </si>
  <si>
    <t>Lcda. Blanca Paucar</t>
  </si>
  <si>
    <t>Eco. Luis Reina</t>
  </si>
  <si>
    <t>Dra. Mónica Sandoval</t>
  </si>
  <si>
    <t>Abg. Brith Vaca Chicaiza</t>
  </si>
  <si>
    <t>Dr. Jorge Yunda Machado</t>
  </si>
  <si>
    <t>001-O</t>
  </si>
  <si>
    <t>Sra. Jenny Almeida</t>
  </si>
  <si>
    <t>002-O</t>
  </si>
  <si>
    <t>Sr. Carlos Jaramillo</t>
  </si>
  <si>
    <t>003-O</t>
  </si>
  <si>
    <t>004-O</t>
  </si>
  <si>
    <t>Se suspende sin abordar todos los puntos del orden del día</t>
  </si>
  <si>
    <t>Sra. Mercy Lara Rivera</t>
  </si>
  <si>
    <t>Srta. Gabriela Caicedo Espinosa</t>
  </si>
  <si>
    <t>Sra. Laura Altamirano</t>
  </si>
  <si>
    <t>Sr. Carlos Arturo Corella</t>
  </si>
  <si>
    <t>Lcda. Jenny Ortiz Guachamín</t>
  </si>
  <si>
    <t>Sra. María José Plaza Gomez de la Torre</t>
  </si>
  <si>
    <t>Srta. Joseline Delgado</t>
  </si>
  <si>
    <t>Srta. Paulina Izquierdo Molina</t>
  </si>
  <si>
    <t>Sra. Mónica Delgado</t>
  </si>
  <si>
    <t>Sr. Hugo Dávila Huertas</t>
  </si>
  <si>
    <t>Sr. Víctor de la Cadena Flores</t>
  </si>
  <si>
    <t>Sra. Alicia Molin Ayala</t>
  </si>
  <si>
    <t>Sr. Milton Chantera Chantera</t>
  </si>
  <si>
    <t>Srta. Nathaly Erazo Carvajal</t>
  </si>
  <si>
    <t>Sra. María Méndez Viteri</t>
  </si>
  <si>
    <t>Abg. Miguel Coro Chimbolema</t>
  </si>
  <si>
    <t>Sr. Bryan García Rosado</t>
  </si>
  <si>
    <t>005-E</t>
  </si>
  <si>
    <t>006-O</t>
  </si>
  <si>
    <t>007-O</t>
  </si>
  <si>
    <t>008-O</t>
  </si>
  <si>
    <t>009-O</t>
  </si>
  <si>
    <t>Sr. Darío Cahueñas Apunte</t>
  </si>
  <si>
    <t>010-O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</si>
</sst>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9"/>
      <color theme="1"/>
      <name val="Calibri"/>
      <family val="2"/>
      <scheme val="minor"/>
    </font>
    <font>
      <b/>
      <sz val="9"/>
      <color theme="0"/>
      <name val="Palatino Linotype"/>
      <family val="1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4" fillId="0" borderId="0" xfId="0" applyFont="1" applyBorder="1"/>
    <xf numFmtId="0" fontId="3" fillId="0" borderId="1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0" fillId="0" borderId="0" xfId="0"/>
    <xf numFmtId="0" fontId="0" fillId="0" borderId="0" xfId="0" applyBorder="1"/>
    <xf numFmtId="21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1" fontId="2" fillId="7" borderId="14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1" fontId="2" fillId="7" borderId="10" xfId="0" applyNumberFormat="1" applyFont="1" applyFill="1" applyBorder="1" applyAlignment="1">
      <alignment horizontal="center" vertical="center"/>
    </xf>
    <xf numFmtId="4" fontId="2" fillId="6" borderId="14" xfId="0" applyNumberFormat="1" applyFont="1" applyFill="1" applyBorder="1" applyAlignment="1">
      <alignment horizontal="center" vertical="center"/>
    </xf>
    <xf numFmtId="4" fontId="2" fillId="7" borderId="14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wrapText="1"/>
    </xf>
    <xf numFmtId="1" fontId="2" fillId="7" borderId="28" xfId="0" applyNumberFormat="1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wrapText="1"/>
    </xf>
    <xf numFmtId="0" fontId="2" fillId="7" borderId="19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 vertical="center"/>
    </xf>
    <xf numFmtId="1" fontId="2" fillId="6" borderId="28" xfId="0" applyNumberFormat="1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wrapText="1"/>
    </xf>
    <xf numFmtId="1" fontId="2" fillId="7" borderId="16" xfId="0" applyNumberFormat="1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5" fillId="5" borderId="16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14" fontId="3" fillId="0" borderId="33" xfId="0" applyNumberFormat="1" applyFont="1" applyBorder="1" applyAlignment="1">
      <alignment vertical="center"/>
    </xf>
    <xf numFmtId="14" fontId="3" fillId="0" borderId="24" xfId="0" applyNumberFormat="1" applyFont="1" applyBorder="1" applyAlignment="1">
      <alignment vertical="center"/>
    </xf>
    <xf numFmtId="4" fontId="2" fillId="8" borderId="18" xfId="0" applyNumberFormat="1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6" xfId="0" applyNumberFormat="1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1" fontId="2" fillId="6" borderId="18" xfId="0" applyNumberFormat="1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1" fontId="2" fillId="6" borderId="9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1" fontId="2" fillId="6" borderId="13" xfId="0" applyNumberFormat="1" applyFont="1" applyFill="1" applyBorder="1" applyAlignment="1">
      <alignment horizontal="center" vertical="center" wrapText="1"/>
    </xf>
    <xf numFmtId="4" fontId="2" fillId="6" borderId="9" xfId="0" applyNumberFormat="1" applyFont="1" applyFill="1" applyBorder="1" applyAlignment="1">
      <alignment horizontal="center" vertical="center" wrapText="1"/>
    </xf>
    <xf numFmtId="4" fontId="2" fillId="6" borderId="11" xfId="0" applyNumberFormat="1" applyFont="1" applyFill="1" applyBorder="1" applyAlignment="1">
      <alignment horizontal="center" vertical="center" wrapText="1"/>
    </xf>
    <xf numFmtId="4" fontId="2" fillId="6" borderId="18" xfId="0" applyNumberFormat="1" applyFont="1" applyFill="1" applyBorder="1" applyAlignment="1">
      <alignment horizontal="center" vertical="center" wrapText="1"/>
    </xf>
    <xf numFmtId="4" fontId="2" fillId="6" borderId="13" xfId="0" applyNumberFormat="1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4" fontId="2" fillId="6" borderId="10" xfId="0" applyNumberFormat="1" applyFont="1" applyFill="1" applyBorder="1" applyAlignment="1">
      <alignment horizontal="center" vertical="center" wrapText="1"/>
    </xf>
    <xf numFmtId="4" fontId="2" fillId="7" borderId="18" xfId="0" applyNumberFormat="1" applyFont="1" applyFill="1" applyBorder="1" applyAlignment="1">
      <alignment horizontal="center" vertical="center" wrapText="1"/>
    </xf>
    <xf numFmtId="4" fontId="2" fillId="7" borderId="9" xfId="0" applyNumberFormat="1" applyFont="1" applyFill="1" applyBorder="1" applyAlignment="1">
      <alignment horizontal="center" vertical="center" wrapText="1"/>
    </xf>
    <xf numFmtId="4" fontId="2" fillId="7" borderId="11" xfId="0" applyNumberFormat="1" applyFont="1" applyFill="1" applyBorder="1" applyAlignment="1">
      <alignment horizontal="center" vertical="center" wrapText="1"/>
    </xf>
    <xf numFmtId="4" fontId="2" fillId="7" borderId="13" xfId="0" applyNumberFormat="1" applyFont="1" applyFill="1" applyBorder="1" applyAlignment="1">
      <alignment horizontal="center" vertical="center" wrapText="1"/>
    </xf>
    <xf numFmtId="1" fontId="2" fillId="7" borderId="13" xfId="0" applyNumberFormat="1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1" fontId="2" fillId="7" borderId="9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4" fontId="2" fillId="7" borderId="10" xfId="0" applyNumberFormat="1" applyFont="1" applyFill="1" applyBorder="1" applyAlignment="1">
      <alignment horizontal="center" vertical="center" wrapText="1"/>
    </xf>
    <xf numFmtId="1" fontId="2" fillId="7" borderId="18" xfId="0" applyNumberFormat="1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7"/>
  <sheetViews>
    <sheetView tabSelected="1" zoomScaleNormal="100" workbookViewId="0">
      <pane xSplit="11" ySplit="2" topLeftCell="L3" activePane="bottomRight" state="frozen"/>
      <selection pane="topRight" activeCell="K1" sqref="K1"/>
      <selection pane="bottomLeft" activeCell="A3" sqref="A3"/>
      <selection pane="bottomRight" activeCell="M17" sqref="M17"/>
    </sheetView>
  </sheetViews>
  <sheetFormatPr baseColWidth="10" defaultRowHeight="15" x14ac:dyDescent="0.25"/>
  <cols>
    <col min="1" max="1" width="6" style="5" customWidth="1"/>
    <col min="2" max="2" width="9" style="8" customWidth="1"/>
    <col min="3" max="3" width="10" style="8" customWidth="1"/>
    <col min="4" max="4" width="11.42578125" style="5"/>
    <col min="5" max="5" width="12.140625" style="5" customWidth="1"/>
    <col min="6" max="6" width="13.42578125" style="5" customWidth="1"/>
    <col min="7" max="55" width="11.42578125" style="5"/>
    <col min="56" max="56" width="11.42578125" style="6"/>
    <col min="57" max="16384" width="11.42578125" style="5"/>
  </cols>
  <sheetData>
    <row r="1" spans="1:56" ht="17.25" thickTop="1" thickBot="1" x14ac:dyDescent="0.35">
      <c r="A1" s="87" t="s">
        <v>0</v>
      </c>
      <c r="B1" s="88"/>
      <c r="C1" s="88"/>
      <c r="D1" s="88"/>
      <c r="E1" s="88"/>
      <c r="F1" s="88"/>
      <c r="G1" s="88"/>
      <c r="H1" s="89"/>
      <c r="I1" s="89"/>
      <c r="J1" s="89"/>
      <c r="K1" s="90"/>
      <c r="L1" s="22" t="s">
        <v>1</v>
      </c>
      <c r="M1" s="23" t="s">
        <v>2</v>
      </c>
      <c r="N1" s="33" t="s">
        <v>1</v>
      </c>
      <c r="O1" s="34" t="s">
        <v>2</v>
      </c>
      <c r="P1" s="26" t="s">
        <v>1</v>
      </c>
      <c r="Q1" s="23" t="s">
        <v>2</v>
      </c>
      <c r="R1" s="37" t="s">
        <v>1</v>
      </c>
      <c r="S1" s="33" t="s">
        <v>2</v>
      </c>
      <c r="T1" s="27" t="s">
        <v>1</v>
      </c>
      <c r="U1" s="27" t="s">
        <v>2</v>
      </c>
      <c r="V1" s="34" t="s">
        <v>1</v>
      </c>
      <c r="W1" s="75" t="s">
        <v>2</v>
      </c>
      <c r="X1" s="23" t="s">
        <v>1</v>
      </c>
      <c r="Y1" s="28" t="s">
        <v>2</v>
      </c>
      <c r="Z1" s="37" t="s">
        <v>1</v>
      </c>
      <c r="AA1" s="33" t="s">
        <v>2</v>
      </c>
      <c r="AB1" s="23" t="s">
        <v>1</v>
      </c>
      <c r="AC1" s="28" t="s">
        <v>2</v>
      </c>
      <c r="AD1" s="33" t="s">
        <v>1</v>
      </c>
      <c r="AE1" s="39" t="s">
        <v>2</v>
      </c>
      <c r="AF1" s="23" t="s">
        <v>1</v>
      </c>
      <c r="AG1" s="28" t="s">
        <v>2</v>
      </c>
      <c r="AH1" s="37" t="s">
        <v>1</v>
      </c>
      <c r="AI1" s="33" t="s">
        <v>2</v>
      </c>
      <c r="AJ1" s="23" t="s">
        <v>3</v>
      </c>
      <c r="AK1" s="28" t="s">
        <v>2</v>
      </c>
      <c r="AL1" s="33" t="s">
        <v>1</v>
      </c>
      <c r="AM1" s="39" t="s">
        <v>2</v>
      </c>
      <c r="AN1" s="23" t="s">
        <v>1</v>
      </c>
      <c r="AO1" s="28" t="s">
        <v>2</v>
      </c>
      <c r="AP1" s="37" t="s">
        <v>1</v>
      </c>
      <c r="AQ1" s="33" t="s">
        <v>2</v>
      </c>
      <c r="AR1" s="23" t="s">
        <v>1</v>
      </c>
      <c r="AS1" s="28" t="s">
        <v>2</v>
      </c>
      <c r="AT1" s="37" t="s">
        <v>1</v>
      </c>
      <c r="AU1" s="33" t="s">
        <v>2</v>
      </c>
      <c r="AV1" s="23" t="s">
        <v>1</v>
      </c>
      <c r="AW1" s="28" t="s">
        <v>2</v>
      </c>
      <c r="AX1" s="33" t="s">
        <v>1</v>
      </c>
      <c r="AY1" s="39" t="s">
        <v>2</v>
      </c>
      <c r="AZ1" s="22" t="s">
        <v>1</v>
      </c>
      <c r="BA1" s="23" t="s">
        <v>2</v>
      </c>
      <c r="BB1" s="33" t="s">
        <v>1</v>
      </c>
      <c r="BC1" s="33" t="s">
        <v>14</v>
      </c>
      <c r="BD1" s="1"/>
    </row>
    <row r="2" spans="1:56" ht="102.75" customHeight="1" thickTop="1" thickBot="1" x14ac:dyDescent="0.3">
      <c r="A2" s="16" t="s">
        <v>4</v>
      </c>
      <c r="B2" s="17" t="s">
        <v>8</v>
      </c>
      <c r="C2" s="17" t="s">
        <v>5</v>
      </c>
      <c r="D2" s="18" t="s">
        <v>6</v>
      </c>
      <c r="E2" s="19" t="s">
        <v>9</v>
      </c>
      <c r="F2" s="20" t="s">
        <v>11</v>
      </c>
      <c r="G2" s="21" t="s">
        <v>24</v>
      </c>
      <c r="H2" s="48" t="s">
        <v>23</v>
      </c>
      <c r="I2" s="48" t="s">
        <v>50</v>
      </c>
      <c r="J2" s="48" t="s">
        <v>16</v>
      </c>
      <c r="K2" s="48"/>
      <c r="L2" s="49" t="s">
        <v>25</v>
      </c>
      <c r="M2" s="50" t="s">
        <v>45</v>
      </c>
      <c r="N2" s="35" t="s">
        <v>26</v>
      </c>
      <c r="O2" s="36" t="s">
        <v>51</v>
      </c>
      <c r="P2" s="24" t="s">
        <v>27</v>
      </c>
      <c r="Q2" s="25" t="s">
        <v>47</v>
      </c>
      <c r="R2" s="36" t="s">
        <v>29</v>
      </c>
      <c r="S2" s="35" t="s">
        <v>52</v>
      </c>
      <c r="T2" s="24" t="s">
        <v>28</v>
      </c>
      <c r="U2" s="24" t="s">
        <v>53</v>
      </c>
      <c r="V2" s="38" t="s">
        <v>13</v>
      </c>
      <c r="W2" s="76" t="s">
        <v>54</v>
      </c>
      <c r="X2" s="52" t="s">
        <v>30</v>
      </c>
      <c r="Y2" s="24" t="s">
        <v>31</v>
      </c>
      <c r="Z2" s="36" t="s">
        <v>32</v>
      </c>
      <c r="AA2" s="36" t="s">
        <v>55</v>
      </c>
      <c r="AB2" s="30" t="s">
        <v>15</v>
      </c>
      <c r="AC2" s="24" t="s">
        <v>56</v>
      </c>
      <c r="AD2" s="35" t="s">
        <v>33</v>
      </c>
      <c r="AE2" s="36" t="s">
        <v>57</v>
      </c>
      <c r="AF2" s="31" t="s">
        <v>7</v>
      </c>
      <c r="AG2" s="32" t="s">
        <v>58</v>
      </c>
      <c r="AH2" s="36" t="s">
        <v>34</v>
      </c>
      <c r="AI2" s="36" t="s">
        <v>59</v>
      </c>
      <c r="AJ2" s="29" t="s">
        <v>35</v>
      </c>
      <c r="AK2" s="24" t="s">
        <v>60</v>
      </c>
      <c r="AL2" s="41" t="s">
        <v>36</v>
      </c>
      <c r="AM2" s="41" t="s">
        <v>73</v>
      </c>
      <c r="AN2" s="31" t="s">
        <v>37</v>
      </c>
      <c r="AO2" s="32" t="s">
        <v>61</v>
      </c>
      <c r="AP2" s="36" t="s">
        <v>38</v>
      </c>
      <c r="AQ2" s="36" t="s">
        <v>62</v>
      </c>
      <c r="AR2" s="32" t="s">
        <v>39</v>
      </c>
      <c r="AS2" s="32" t="s">
        <v>63</v>
      </c>
      <c r="AT2" s="36" t="s">
        <v>40</v>
      </c>
      <c r="AU2" s="40" t="s">
        <v>64</v>
      </c>
      <c r="AV2" s="24" t="s">
        <v>12</v>
      </c>
      <c r="AW2" s="25" t="s">
        <v>65</v>
      </c>
      <c r="AX2" s="41" t="s">
        <v>41</v>
      </c>
      <c r="AY2" s="41" t="s">
        <v>66</v>
      </c>
      <c r="AZ2" s="24" t="s">
        <v>42</v>
      </c>
      <c r="BA2" s="31" t="s">
        <v>67</v>
      </c>
      <c r="BB2" s="36" t="s">
        <v>43</v>
      </c>
      <c r="BC2" s="36" t="s">
        <v>34</v>
      </c>
      <c r="BD2" s="1"/>
    </row>
    <row r="3" spans="1:56" ht="21" customHeight="1" thickTop="1" x14ac:dyDescent="0.3">
      <c r="A3" s="69">
        <v>1</v>
      </c>
      <c r="B3" s="70" t="s">
        <v>10</v>
      </c>
      <c r="C3" s="71">
        <v>43601</v>
      </c>
      <c r="D3" s="9"/>
      <c r="E3" s="65"/>
      <c r="F3" s="10">
        <v>1</v>
      </c>
      <c r="G3" s="14"/>
      <c r="H3" s="14"/>
      <c r="I3" s="14"/>
      <c r="J3" s="14">
        <v>1</v>
      </c>
      <c r="K3" s="91"/>
      <c r="L3" s="9">
        <v>1</v>
      </c>
      <c r="M3" s="12"/>
      <c r="N3" s="65">
        <v>1</v>
      </c>
      <c r="O3" s="10"/>
      <c r="P3" s="68">
        <v>1</v>
      </c>
      <c r="Q3" s="10"/>
      <c r="R3" s="9">
        <v>1</v>
      </c>
      <c r="S3" s="10"/>
      <c r="T3" s="65">
        <v>1</v>
      </c>
      <c r="U3" s="12"/>
      <c r="V3" s="65">
        <v>1</v>
      </c>
      <c r="W3" s="4"/>
      <c r="X3" s="65"/>
      <c r="Y3" s="12">
        <v>1</v>
      </c>
      <c r="Z3" s="9">
        <v>1</v>
      </c>
      <c r="AA3" s="12"/>
      <c r="AB3" s="9">
        <v>1</v>
      </c>
      <c r="AC3" s="10"/>
      <c r="AD3" s="9">
        <v>1</v>
      </c>
      <c r="AE3" s="12"/>
      <c r="AF3" s="65">
        <v>1</v>
      </c>
      <c r="AG3" s="10"/>
      <c r="AH3" s="9">
        <v>1</v>
      </c>
      <c r="AI3" s="10"/>
      <c r="AJ3" s="9">
        <v>1</v>
      </c>
      <c r="AK3" s="10"/>
      <c r="AL3" s="9">
        <v>1</v>
      </c>
      <c r="AM3" s="10"/>
      <c r="AN3" s="65">
        <v>1</v>
      </c>
      <c r="AO3" s="10"/>
      <c r="AP3" s="9">
        <v>1</v>
      </c>
      <c r="AQ3" s="10"/>
      <c r="AR3" s="12">
        <v>1</v>
      </c>
      <c r="AS3" s="10"/>
      <c r="AT3" s="65">
        <v>1</v>
      </c>
      <c r="AU3" s="10"/>
      <c r="AV3" s="9">
        <v>1</v>
      </c>
      <c r="AW3" s="11"/>
      <c r="AX3" s="9">
        <v>1</v>
      </c>
      <c r="AY3" s="10"/>
      <c r="AZ3" s="9">
        <v>1</v>
      </c>
      <c r="BA3" s="12"/>
      <c r="BB3" s="9">
        <v>1</v>
      </c>
      <c r="BC3" s="11"/>
      <c r="BD3" s="7"/>
    </row>
    <row r="4" spans="1:56" ht="15.75" x14ac:dyDescent="0.3">
      <c r="A4" s="72">
        <v>2</v>
      </c>
      <c r="B4" s="74" t="s">
        <v>44</v>
      </c>
      <c r="C4" s="73">
        <v>43606</v>
      </c>
      <c r="D4" s="3">
        <v>1</v>
      </c>
      <c r="E4" s="66"/>
      <c r="F4" s="4"/>
      <c r="G4" s="67"/>
      <c r="H4" s="67"/>
      <c r="I4" s="15"/>
      <c r="J4" s="15">
        <v>1</v>
      </c>
      <c r="K4" s="92"/>
      <c r="L4" s="3"/>
      <c r="M4" s="2">
        <v>1</v>
      </c>
      <c r="N4" s="66">
        <v>1</v>
      </c>
      <c r="O4" s="4"/>
      <c r="P4" s="15">
        <v>1</v>
      </c>
      <c r="Q4" s="4"/>
      <c r="R4" s="3">
        <v>1</v>
      </c>
      <c r="S4" s="4"/>
      <c r="T4" s="66">
        <v>1</v>
      </c>
      <c r="U4" s="2"/>
      <c r="V4" s="66">
        <v>1</v>
      </c>
      <c r="W4" s="4"/>
      <c r="X4" s="66"/>
      <c r="Y4" s="2">
        <v>1</v>
      </c>
      <c r="Z4" s="3">
        <v>1</v>
      </c>
      <c r="AA4" s="2"/>
      <c r="AB4" s="3">
        <v>1</v>
      </c>
      <c r="AC4" s="4"/>
      <c r="AD4" s="3">
        <v>1</v>
      </c>
      <c r="AE4" s="2"/>
      <c r="AF4" s="66">
        <v>1</v>
      </c>
      <c r="AG4" s="4"/>
      <c r="AH4" s="3">
        <v>1</v>
      </c>
      <c r="AI4" s="4"/>
      <c r="AJ4" s="3">
        <v>1</v>
      </c>
      <c r="AK4" s="4"/>
      <c r="AL4" s="3">
        <v>1</v>
      </c>
      <c r="AM4" s="4"/>
      <c r="AN4" s="66">
        <v>1</v>
      </c>
      <c r="AO4" s="4"/>
      <c r="AP4" s="3">
        <v>1</v>
      </c>
      <c r="AQ4" s="4"/>
      <c r="AR4" s="2">
        <v>1</v>
      </c>
      <c r="AS4" s="4"/>
      <c r="AT4" s="66">
        <v>1</v>
      </c>
      <c r="AU4" s="4"/>
      <c r="AV4" s="3">
        <v>1</v>
      </c>
      <c r="AW4" s="13"/>
      <c r="AX4" s="3">
        <v>1</v>
      </c>
      <c r="AY4" s="4"/>
      <c r="AZ4" s="3">
        <v>1</v>
      </c>
      <c r="BA4" s="2"/>
      <c r="BB4" s="3">
        <v>1</v>
      </c>
      <c r="BC4" s="13"/>
      <c r="BD4" s="7"/>
    </row>
    <row r="5" spans="1:56" ht="15.75" x14ac:dyDescent="0.3">
      <c r="A5" s="72">
        <v>3</v>
      </c>
      <c r="B5" s="74" t="s">
        <v>46</v>
      </c>
      <c r="C5" s="73">
        <v>43613</v>
      </c>
      <c r="D5" s="3">
        <v>1</v>
      </c>
      <c r="E5" s="66"/>
      <c r="F5" s="4"/>
      <c r="G5" s="67"/>
      <c r="H5" s="67"/>
      <c r="I5" s="15">
        <v>1</v>
      </c>
      <c r="J5" s="15"/>
      <c r="K5" s="92"/>
      <c r="L5" s="3">
        <v>1</v>
      </c>
      <c r="M5" s="2"/>
      <c r="N5" s="66">
        <v>1</v>
      </c>
      <c r="O5" s="4"/>
      <c r="P5" s="15"/>
      <c r="Q5" s="4">
        <v>1</v>
      </c>
      <c r="R5" s="3">
        <v>1</v>
      </c>
      <c r="S5" s="4"/>
      <c r="T5" s="66">
        <v>1</v>
      </c>
      <c r="U5" s="2"/>
      <c r="V5" s="66">
        <v>1</v>
      </c>
      <c r="W5" s="4"/>
      <c r="X5" s="66"/>
      <c r="Y5" s="2">
        <v>1</v>
      </c>
      <c r="Z5" s="3">
        <v>1</v>
      </c>
      <c r="AA5" s="2"/>
      <c r="AB5" s="3">
        <v>1</v>
      </c>
      <c r="AC5" s="4"/>
      <c r="AD5" s="3">
        <v>1</v>
      </c>
      <c r="AE5" s="2"/>
      <c r="AF5" s="66">
        <v>1</v>
      </c>
      <c r="AG5" s="4"/>
      <c r="AH5" s="3">
        <v>1</v>
      </c>
      <c r="AI5" s="4"/>
      <c r="AJ5" s="3">
        <v>1</v>
      </c>
      <c r="AK5" s="4"/>
      <c r="AL5" s="3">
        <v>1</v>
      </c>
      <c r="AM5" s="4"/>
      <c r="AN5" s="66">
        <v>1</v>
      </c>
      <c r="AO5" s="4"/>
      <c r="AP5" s="3">
        <v>1</v>
      </c>
      <c r="AQ5" s="4"/>
      <c r="AR5" s="2">
        <v>1</v>
      </c>
      <c r="AS5" s="4"/>
      <c r="AT5" s="66">
        <v>1</v>
      </c>
      <c r="AU5" s="4"/>
      <c r="AV5" s="3">
        <v>1</v>
      </c>
      <c r="AW5" s="13"/>
      <c r="AX5" s="3">
        <v>1</v>
      </c>
      <c r="AY5" s="4"/>
      <c r="AZ5" s="3">
        <v>1</v>
      </c>
      <c r="BA5" s="2"/>
      <c r="BB5" s="3">
        <v>1</v>
      </c>
      <c r="BC5" s="13"/>
      <c r="BD5" s="7"/>
    </row>
    <row r="6" spans="1:56" ht="15.75" x14ac:dyDescent="0.3">
      <c r="A6" s="72">
        <v>4</v>
      </c>
      <c r="B6" s="74" t="s">
        <v>48</v>
      </c>
      <c r="C6" s="73">
        <v>43620</v>
      </c>
      <c r="D6" s="3">
        <v>1</v>
      </c>
      <c r="E6" s="66"/>
      <c r="F6" s="4"/>
      <c r="G6" s="67"/>
      <c r="H6" s="67"/>
      <c r="I6" s="15"/>
      <c r="J6" s="15">
        <v>1</v>
      </c>
      <c r="K6" s="92"/>
      <c r="L6" s="3">
        <v>1</v>
      </c>
      <c r="M6" s="2"/>
      <c r="N6" s="66">
        <v>1</v>
      </c>
      <c r="O6" s="4"/>
      <c r="P6" s="15">
        <v>1</v>
      </c>
      <c r="Q6" s="4"/>
      <c r="R6" s="3">
        <v>1</v>
      </c>
      <c r="S6" s="4"/>
      <c r="T6" s="66">
        <v>1</v>
      </c>
      <c r="U6" s="2"/>
      <c r="V6" s="66">
        <v>1</v>
      </c>
      <c r="W6" s="4"/>
      <c r="X6" s="66">
        <v>1</v>
      </c>
      <c r="Y6" s="2"/>
      <c r="Z6" s="3">
        <v>1</v>
      </c>
      <c r="AA6" s="2"/>
      <c r="AB6" s="3">
        <v>1</v>
      </c>
      <c r="AC6" s="4"/>
      <c r="AD6" s="3">
        <v>1</v>
      </c>
      <c r="AE6" s="2"/>
      <c r="AF6" s="66">
        <v>1</v>
      </c>
      <c r="AG6" s="4"/>
      <c r="AH6" s="3">
        <v>1</v>
      </c>
      <c r="AI6" s="4"/>
      <c r="AJ6" s="3">
        <v>1</v>
      </c>
      <c r="AK6" s="4"/>
      <c r="AL6" s="3">
        <v>1</v>
      </c>
      <c r="AM6" s="4"/>
      <c r="AN6" s="66">
        <v>1</v>
      </c>
      <c r="AO6" s="4"/>
      <c r="AP6" s="3">
        <v>1</v>
      </c>
      <c r="AQ6" s="4"/>
      <c r="AR6" s="2">
        <v>1</v>
      </c>
      <c r="AS6" s="4"/>
      <c r="AT6" s="66">
        <v>1</v>
      </c>
      <c r="AU6" s="4"/>
      <c r="AV6" s="3">
        <v>1</v>
      </c>
      <c r="AW6" s="13"/>
      <c r="AX6" s="3">
        <v>1</v>
      </c>
      <c r="AY6" s="4"/>
      <c r="AZ6" s="3">
        <v>1</v>
      </c>
      <c r="BA6" s="2"/>
      <c r="BB6" s="3">
        <v>1</v>
      </c>
      <c r="BC6" s="13"/>
      <c r="BD6" s="7"/>
    </row>
    <row r="7" spans="1:56" ht="15.75" x14ac:dyDescent="0.3">
      <c r="A7" s="105">
        <v>5</v>
      </c>
      <c r="B7" s="103" t="s">
        <v>49</v>
      </c>
      <c r="C7" s="73">
        <v>43627</v>
      </c>
      <c r="D7" s="101">
        <v>1</v>
      </c>
      <c r="E7" s="66"/>
      <c r="F7" s="4"/>
      <c r="G7" s="67"/>
      <c r="H7" s="67"/>
      <c r="I7" s="15"/>
      <c r="J7" s="107">
        <v>1</v>
      </c>
      <c r="K7" s="92"/>
      <c r="L7" s="3">
        <v>1</v>
      </c>
      <c r="M7" s="2"/>
      <c r="N7" s="66">
        <v>1</v>
      </c>
      <c r="O7" s="4"/>
      <c r="P7" s="15">
        <v>1</v>
      </c>
      <c r="Q7" s="4"/>
      <c r="R7" s="3">
        <v>1</v>
      </c>
      <c r="S7" s="4"/>
      <c r="T7" s="66">
        <v>1</v>
      </c>
      <c r="U7" s="2"/>
      <c r="V7" s="66">
        <v>1</v>
      </c>
      <c r="W7" s="4"/>
      <c r="X7" s="66">
        <v>1</v>
      </c>
      <c r="Y7" s="2"/>
      <c r="Z7" s="3">
        <v>1</v>
      </c>
      <c r="AA7" s="2"/>
      <c r="AB7" s="3">
        <v>1</v>
      </c>
      <c r="AC7" s="4"/>
      <c r="AD7" s="3">
        <v>1</v>
      </c>
      <c r="AE7" s="2"/>
      <c r="AF7" s="66">
        <v>1</v>
      </c>
      <c r="AG7" s="4"/>
      <c r="AH7" s="3">
        <v>1</v>
      </c>
      <c r="AI7" s="4"/>
      <c r="AJ7" s="3">
        <v>1</v>
      </c>
      <c r="AK7" s="4"/>
      <c r="AL7" s="3">
        <v>1</v>
      </c>
      <c r="AM7" s="4"/>
      <c r="AN7" s="66">
        <v>1</v>
      </c>
      <c r="AO7" s="4"/>
      <c r="AP7" s="3">
        <v>1</v>
      </c>
      <c r="AQ7" s="4"/>
      <c r="AR7" s="2">
        <v>1</v>
      </c>
      <c r="AS7" s="4"/>
      <c r="AT7" s="66">
        <v>1</v>
      </c>
      <c r="AU7" s="4"/>
      <c r="AV7" s="3">
        <v>1</v>
      </c>
      <c r="AW7" s="13"/>
      <c r="AX7" s="3">
        <v>1</v>
      </c>
      <c r="AY7" s="4"/>
      <c r="AZ7" s="3">
        <v>1</v>
      </c>
      <c r="BA7" s="2"/>
      <c r="BB7" s="3">
        <v>1</v>
      </c>
      <c r="BC7" s="13"/>
      <c r="BD7" s="7"/>
    </row>
    <row r="8" spans="1:56" ht="15.75" x14ac:dyDescent="0.3">
      <c r="A8" s="106"/>
      <c r="B8" s="104"/>
      <c r="C8" s="73">
        <v>43629</v>
      </c>
      <c r="D8" s="102"/>
      <c r="E8" s="66"/>
      <c r="F8" s="4"/>
      <c r="G8" s="67"/>
      <c r="H8" s="67"/>
      <c r="I8" s="15"/>
      <c r="J8" s="108"/>
      <c r="K8" s="92"/>
      <c r="L8" s="3">
        <v>1</v>
      </c>
      <c r="M8" s="2"/>
      <c r="N8" s="66">
        <v>1</v>
      </c>
      <c r="O8" s="4"/>
      <c r="P8" s="15">
        <v>1</v>
      </c>
      <c r="Q8" s="4"/>
      <c r="R8" s="3"/>
      <c r="S8" s="4"/>
      <c r="T8" s="66">
        <v>1</v>
      </c>
      <c r="U8" s="2"/>
      <c r="V8" s="66">
        <v>1</v>
      </c>
      <c r="W8" s="4"/>
      <c r="X8" s="66">
        <v>1</v>
      </c>
      <c r="Y8" s="2"/>
      <c r="Z8" s="3">
        <v>1</v>
      </c>
      <c r="AA8" s="2"/>
      <c r="AB8" s="3">
        <v>1</v>
      </c>
      <c r="AC8" s="4"/>
      <c r="AD8" s="3">
        <v>1</v>
      </c>
      <c r="AE8" s="2"/>
      <c r="AF8" s="66"/>
      <c r="AG8" s="4"/>
      <c r="AH8" s="3">
        <v>1</v>
      </c>
      <c r="AI8" s="4"/>
      <c r="AJ8" s="3">
        <v>1</v>
      </c>
      <c r="AK8" s="4"/>
      <c r="AL8" s="3">
        <v>1</v>
      </c>
      <c r="AM8" s="4"/>
      <c r="AN8" s="66">
        <v>1</v>
      </c>
      <c r="AO8" s="4"/>
      <c r="AP8" s="3">
        <v>1</v>
      </c>
      <c r="AQ8" s="4"/>
      <c r="AR8" s="2">
        <v>1</v>
      </c>
      <c r="AS8" s="4"/>
      <c r="AT8" s="66">
        <v>1</v>
      </c>
      <c r="AU8" s="4"/>
      <c r="AV8" s="3">
        <v>1</v>
      </c>
      <c r="AW8" s="13"/>
      <c r="AX8" s="3">
        <v>1</v>
      </c>
      <c r="AY8" s="4"/>
      <c r="AZ8" s="3">
        <v>1</v>
      </c>
      <c r="BA8" s="2"/>
      <c r="BB8" s="3">
        <v>1</v>
      </c>
      <c r="BC8" s="13"/>
      <c r="BD8" s="7"/>
    </row>
    <row r="9" spans="1:56" ht="15.75" x14ac:dyDescent="0.3">
      <c r="A9" s="72">
        <v>6</v>
      </c>
      <c r="B9" s="74" t="s">
        <v>68</v>
      </c>
      <c r="C9" s="73">
        <v>43629</v>
      </c>
      <c r="D9" s="3"/>
      <c r="E9" s="66">
        <v>1</v>
      </c>
      <c r="F9" s="4"/>
      <c r="G9" s="67"/>
      <c r="H9" s="67"/>
      <c r="I9" s="15"/>
      <c r="J9" s="15">
        <v>1</v>
      </c>
      <c r="K9" s="92"/>
      <c r="L9" s="3">
        <v>1</v>
      </c>
      <c r="M9" s="2"/>
      <c r="N9" s="66">
        <v>1</v>
      </c>
      <c r="O9" s="4"/>
      <c r="P9" s="15">
        <v>1</v>
      </c>
      <c r="Q9" s="4"/>
      <c r="R9" s="3"/>
      <c r="S9" s="4"/>
      <c r="T9" s="66">
        <v>1</v>
      </c>
      <c r="U9" s="2"/>
      <c r="V9" s="66">
        <v>1</v>
      </c>
      <c r="W9" s="4"/>
      <c r="X9" s="66">
        <v>1</v>
      </c>
      <c r="Y9" s="2"/>
      <c r="Z9" s="3">
        <v>1</v>
      </c>
      <c r="AA9" s="2"/>
      <c r="AB9" s="3">
        <v>1</v>
      </c>
      <c r="AC9" s="4"/>
      <c r="AD9" s="3">
        <v>1</v>
      </c>
      <c r="AE9" s="2"/>
      <c r="AF9" s="66"/>
      <c r="AG9" s="4"/>
      <c r="AH9" s="3">
        <v>1</v>
      </c>
      <c r="AI9" s="4"/>
      <c r="AJ9" s="3">
        <v>1</v>
      </c>
      <c r="AK9" s="4"/>
      <c r="AL9" s="3">
        <v>1</v>
      </c>
      <c r="AM9" s="4"/>
      <c r="AN9" s="66">
        <v>1</v>
      </c>
      <c r="AO9" s="4"/>
      <c r="AP9" s="3">
        <v>1</v>
      </c>
      <c r="AQ9" s="4"/>
      <c r="AR9" s="2">
        <v>1</v>
      </c>
      <c r="AS9" s="4"/>
      <c r="AT9" s="66">
        <v>1</v>
      </c>
      <c r="AU9" s="4"/>
      <c r="AV9" s="3">
        <v>1</v>
      </c>
      <c r="AW9" s="13"/>
      <c r="AX9" s="3">
        <v>1</v>
      </c>
      <c r="AY9" s="4"/>
      <c r="AZ9" s="3">
        <v>1</v>
      </c>
      <c r="BA9" s="2"/>
      <c r="BB9" s="3"/>
      <c r="BC9" s="13">
        <v>1</v>
      </c>
      <c r="BD9" s="7"/>
    </row>
    <row r="10" spans="1:56" ht="15.75" x14ac:dyDescent="0.3">
      <c r="A10" s="72">
        <v>7</v>
      </c>
      <c r="B10" s="74" t="s">
        <v>69</v>
      </c>
      <c r="C10" s="73">
        <v>43634</v>
      </c>
      <c r="D10" s="3">
        <v>1</v>
      </c>
      <c r="E10" s="66"/>
      <c r="F10" s="4"/>
      <c r="G10" s="67"/>
      <c r="H10" s="67"/>
      <c r="I10" s="15"/>
      <c r="J10" s="15">
        <v>1</v>
      </c>
      <c r="K10" s="92"/>
      <c r="L10" s="3">
        <v>1</v>
      </c>
      <c r="M10" s="2"/>
      <c r="N10" s="66">
        <v>1</v>
      </c>
      <c r="O10" s="4"/>
      <c r="P10" s="15">
        <v>1</v>
      </c>
      <c r="Q10" s="4"/>
      <c r="R10" s="3">
        <v>1</v>
      </c>
      <c r="S10" s="4"/>
      <c r="T10" s="66">
        <v>1</v>
      </c>
      <c r="U10" s="2"/>
      <c r="V10" s="66">
        <v>1</v>
      </c>
      <c r="W10" s="4"/>
      <c r="X10" s="66">
        <v>1</v>
      </c>
      <c r="Y10" s="2"/>
      <c r="Z10" s="3">
        <v>1</v>
      </c>
      <c r="AA10" s="2"/>
      <c r="AB10" s="3">
        <v>1</v>
      </c>
      <c r="AC10" s="4"/>
      <c r="AD10" s="3">
        <v>1</v>
      </c>
      <c r="AE10" s="2"/>
      <c r="AF10" s="66">
        <v>1</v>
      </c>
      <c r="AG10" s="4"/>
      <c r="AH10" s="3">
        <v>1</v>
      </c>
      <c r="AI10" s="4"/>
      <c r="AJ10" s="3">
        <v>1</v>
      </c>
      <c r="AK10" s="4"/>
      <c r="AL10" s="3">
        <v>1</v>
      </c>
      <c r="AM10" s="4"/>
      <c r="AN10" s="66">
        <v>1</v>
      </c>
      <c r="AO10" s="4"/>
      <c r="AP10" s="3">
        <v>1</v>
      </c>
      <c r="AQ10" s="4"/>
      <c r="AR10" s="2">
        <v>1</v>
      </c>
      <c r="AS10" s="4"/>
      <c r="AT10" s="66">
        <v>1</v>
      </c>
      <c r="AU10" s="4"/>
      <c r="AV10" s="3">
        <v>1</v>
      </c>
      <c r="AW10" s="13"/>
      <c r="AX10" s="3">
        <v>1</v>
      </c>
      <c r="AY10" s="4"/>
      <c r="AZ10" s="3">
        <v>1</v>
      </c>
      <c r="BA10" s="2"/>
      <c r="BB10" s="3">
        <v>1</v>
      </c>
      <c r="BC10" s="13"/>
      <c r="BD10" s="7"/>
    </row>
    <row r="11" spans="1:56" ht="15.75" x14ac:dyDescent="0.3">
      <c r="A11" s="105">
        <v>8</v>
      </c>
      <c r="B11" s="103" t="s">
        <v>70</v>
      </c>
      <c r="C11" s="73">
        <v>43641</v>
      </c>
      <c r="D11" s="101">
        <v>1</v>
      </c>
      <c r="E11" s="66"/>
      <c r="F11" s="4"/>
      <c r="G11" s="67"/>
      <c r="H11" s="67"/>
      <c r="I11" s="15"/>
      <c r="J11" s="107">
        <v>1</v>
      </c>
      <c r="K11" s="92"/>
      <c r="L11" s="77">
        <v>1</v>
      </c>
      <c r="M11" s="2"/>
      <c r="N11" s="66">
        <v>1</v>
      </c>
      <c r="O11" s="4"/>
      <c r="P11" s="15">
        <v>1</v>
      </c>
      <c r="Q11" s="4"/>
      <c r="R11" s="77">
        <v>1</v>
      </c>
      <c r="S11" s="4"/>
      <c r="T11" s="66">
        <v>1</v>
      </c>
      <c r="U11" s="2"/>
      <c r="V11" s="66">
        <v>1</v>
      </c>
      <c r="W11" s="4"/>
      <c r="X11" s="66">
        <v>1</v>
      </c>
      <c r="Y11" s="2"/>
      <c r="Z11" s="77">
        <v>1</v>
      </c>
      <c r="AA11" s="2"/>
      <c r="AB11" s="77">
        <v>1</v>
      </c>
      <c r="AC11" s="4"/>
      <c r="AD11" s="77">
        <v>1</v>
      </c>
      <c r="AE11" s="2"/>
      <c r="AF11" s="66">
        <v>1</v>
      </c>
      <c r="AG11" s="4"/>
      <c r="AH11" s="77">
        <v>1</v>
      </c>
      <c r="AI11" s="4"/>
      <c r="AJ11" s="77">
        <v>1</v>
      </c>
      <c r="AK11" s="4"/>
      <c r="AL11" s="77">
        <v>1</v>
      </c>
      <c r="AM11" s="4"/>
      <c r="AN11" s="66">
        <v>1</v>
      </c>
      <c r="AO11" s="4"/>
      <c r="AP11" s="77">
        <v>1</v>
      </c>
      <c r="AQ11" s="4"/>
      <c r="AR11" s="2">
        <v>1</v>
      </c>
      <c r="AS11" s="4"/>
      <c r="AT11" s="66">
        <v>1</v>
      </c>
      <c r="AU11" s="4"/>
      <c r="AV11" s="77">
        <v>1</v>
      </c>
      <c r="AW11" s="13"/>
      <c r="AX11" s="77">
        <v>1</v>
      </c>
      <c r="AY11" s="4"/>
      <c r="AZ11" s="77">
        <v>1</v>
      </c>
      <c r="BA11" s="2"/>
      <c r="BB11" s="77"/>
      <c r="BC11" s="13">
        <v>1</v>
      </c>
      <c r="BD11" s="7"/>
    </row>
    <row r="12" spans="1:56" ht="15.75" x14ac:dyDescent="0.3">
      <c r="A12" s="106"/>
      <c r="B12" s="104"/>
      <c r="C12" s="73">
        <v>43643</v>
      </c>
      <c r="D12" s="102"/>
      <c r="E12" s="66"/>
      <c r="F12" s="4"/>
      <c r="G12" s="67"/>
      <c r="H12" s="67"/>
      <c r="I12" s="15"/>
      <c r="J12" s="108"/>
      <c r="K12" s="92"/>
      <c r="L12" s="77">
        <v>1</v>
      </c>
      <c r="M12" s="2"/>
      <c r="N12" s="66">
        <v>1</v>
      </c>
      <c r="O12" s="4"/>
      <c r="P12" s="15">
        <v>1</v>
      </c>
      <c r="Q12" s="4"/>
      <c r="R12" s="77">
        <v>1</v>
      </c>
      <c r="S12" s="4"/>
      <c r="T12" s="66">
        <v>1</v>
      </c>
      <c r="U12" s="2"/>
      <c r="V12" s="66">
        <v>1</v>
      </c>
      <c r="W12" s="4"/>
      <c r="X12" s="66">
        <v>1</v>
      </c>
      <c r="Y12" s="2"/>
      <c r="Z12" s="77">
        <v>1</v>
      </c>
      <c r="AA12" s="2"/>
      <c r="AB12" s="77">
        <v>1</v>
      </c>
      <c r="AC12" s="4"/>
      <c r="AD12" s="77">
        <v>1</v>
      </c>
      <c r="AE12" s="2"/>
      <c r="AF12" s="66">
        <v>1</v>
      </c>
      <c r="AG12" s="4"/>
      <c r="AH12" s="77">
        <v>1</v>
      </c>
      <c r="AI12" s="4"/>
      <c r="AJ12" s="77">
        <v>1</v>
      </c>
      <c r="AK12" s="4"/>
      <c r="AL12" s="77">
        <v>1</v>
      </c>
      <c r="AM12" s="4"/>
      <c r="AN12" s="66">
        <v>1</v>
      </c>
      <c r="AO12" s="4"/>
      <c r="AP12" s="77">
        <v>1</v>
      </c>
      <c r="AQ12" s="4"/>
      <c r="AR12" s="2">
        <v>1</v>
      </c>
      <c r="AS12" s="4"/>
      <c r="AT12" s="66">
        <v>1</v>
      </c>
      <c r="AU12" s="4"/>
      <c r="AV12" s="77">
        <v>1</v>
      </c>
      <c r="AW12" s="13"/>
      <c r="AX12" s="77">
        <v>1</v>
      </c>
      <c r="AY12" s="4"/>
      <c r="AZ12" s="77">
        <v>1</v>
      </c>
      <c r="BA12" s="2"/>
      <c r="BB12" s="77">
        <v>1</v>
      </c>
      <c r="BC12" s="13"/>
      <c r="BD12" s="7"/>
    </row>
    <row r="13" spans="1:56" ht="15.75" x14ac:dyDescent="0.3">
      <c r="A13" s="105">
        <v>9</v>
      </c>
      <c r="B13" s="103" t="s">
        <v>71</v>
      </c>
      <c r="C13" s="73">
        <v>43648</v>
      </c>
      <c r="D13" s="101">
        <v>1</v>
      </c>
      <c r="E13" s="66"/>
      <c r="F13" s="4"/>
      <c r="G13" s="81"/>
      <c r="H13" s="81"/>
      <c r="I13" s="15"/>
      <c r="J13" s="107">
        <v>1</v>
      </c>
      <c r="K13" s="92"/>
      <c r="L13" s="78">
        <v>1</v>
      </c>
      <c r="M13" s="2"/>
      <c r="N13" s="66">
        <v>1</v>
      </c>
      <c r="O13" s="4"/>
      <c r="P13" s="15">
        <v>1</v>
      </c>
      <c r="Q13" s="4"/>
      <c r="R13" s="78">
        <v>1</v>
      </c>
      <c r="S13" s="4"/>
      <c r="T13" s="66">
        <v>1</v>
      </c>
      <c r="U13" s="2"/>
      <c r="V13" s="66">
        <v>1</v>
      </c>
      <c r="W13" s="4"/>
      <c r="X13" s="66">
        <v>1</v>
      </c>
      <c r="Y13" s="2"/>
      <c r="Z13" s="78">
        <v>1</v>
      </c>
      <c r="AA13" s="2"/>
      <c r="AB13" s="78">
        <v>1</v>
      </c>
      <c r="AC13" s="4"/>
      <c r="AD13" s="78"/>
      <c r="AE13" s="2"/>
      <c r="AF13" s="66">
        <v>1</v>
      </c>
      <c r="AG13" s="4"/>
      <c r="AH13" s="78"/>
      <c r="AI13" s="4"/>
      <c r="AJ13" s="78">
        <v>1</v>
      </c>
      <c r="AK13" s="4"/>
      <c r="AL13" s="78">
        <v>1</v>
      </c>
      <c r="AM13" s="4"/>
      <c r="AN13" s="66">
        <v>1</v>
      </c>
      <c r="AO13" s="4"/>
      <c r="AP13" s="78">
        <v>1</v>
      </c>
      <c r="AQ13" s="4"/>
      <c r="AR13" s="2">
        <v>1</v>
      </c>
      <c r="AS13" s="4"/>
      <c r="AT13" s="66">
        <v>1</v>
      </c>
      <c r="AU13" s="4"/>
      <c r="AV13" s="78"/>
      <c r="AW13" s="13">
        <v>1</v>
      </c>
      <c r="AX13" s="78">
        <v>1</v>
      </c>
      <c r="AY13" s="4"/>
      <c r="AZ13" s="78">
        <v>1</v>
      </c>
      <c r="BA13" s="2"/>
      <c r="BB13" s="78">
        <v>1</v>
      </c>
      <c r="BC13" s="13"/>
      <c r="BD13" s="7"/>
    </row>
    <row r="14" spans="1:56" ht="15.75" x14ac:dyDescent="0.3">
      <c r="A14" s="106"/>
      <c r="B14" s="104"/>
      <c r="C14" s="73">
        <v>43651</v>
      </c>
      <c r="D14" s="102"/>
      <c r="E14" s="66"/>
      <c r="F14" s="4"/>
      <c r="G14" s="81"/>
      <c r="H14" s="81"/>
      <c r="I14" s="15"/>
      <c r="J14" s="108"/>
      <c r="K14" s="92"/>
      <c r="L14" s="78"/>
      <c r="M14" s="2"/>
      <c r="N14" s="66">
        <v>1</v>
      </c>
      <c r="O14" s="4"/>
      <c r="P14" s="15">
        <v>1</v>
      </c>
      <c r="Q14" s="4"/>
      <c r="R14" s="78">
        <v>1</v>
      </c>
      <c r="S14" s="4"/>
      <c r="T14" s="66">
        <v>1</v>
      </c>
      <c r="U14" s="2"/>
      <c r="V14" s="66">
        <v>1</v>
      </c>
      <c r="W14" s="4"/>
      <c r="X14" s="66">
        <v>1</v>
      </c>
      <c r="Y14" s="2"/>
      <c r="Z14" s="78">
        <v>1</v>
      </c>
      <c r="AA14" s="2"/>
      <c r="AB14" s="78">
        <v>1</v>
      </c>
      <c r="AC14" s="4"/>
      <c r="AD14" s="78">
        <v>1</v>
      </c>
      <c r="AE14" s="2"/>
      <c r="AF14" s="66">
        <v>1</v>
      </c>
      <c r="AG14" s="4"/>
      <c r="AH14" s="78">
        <v>1</v>
      </c>
      <c r="AI14" s="4"/>
      <c r="AJ14" s="78"/>
      <c r="AK14" s="4"/>
      <c r="AL14" s="78"/>
      <c r="AM14" s="4">
        <v>1</v>
      </c>
      <c r="AN14" s="66">
        <v>1</v>
      </c>
      <c r="AO14" s="4"/>
      <c r="AP14" s="78">
        <v>1</v>
      </c>
      <c r="AQ14" s="4"/>
      <c r="AR14" s="2">
        <v>1</v>
      </c>
      <c r="AS14" s="4"/>
      <c r="AT14" s="66">
        <v>1</v>
      </c>
      <c r="AU14" s="4"/>
      <c r="AV14" s="78">
        <v>1</v>
      </c>
      <c r="AW14" s="13"/>
      <c r="AX14" s="78">
        <v>1</v>
      </c>
      <c r="AY14" s="4"/>
      <c r="AZ14" s="78">
        <v>1</v>
      </c>
      <c r="BA14" s="2"/>
      <c r="BB14" s="78">
        <v>1</v>
      </c>
      <c r="BC14" s="13"/>
      <c r="BD14" s="7"/>
    </row>
    <row r="15" spans="1:56" ht="15.75" x14ac:dyDescent="0.3">
      <c r="A15" s="105">
        <v>10</v>
      </c>
      <c r="B15" s="103" t="s">
        <v>72</v>
      </c>
      <c r="C15" s="84">
        <v>43655</v>
      </c>
      <c r="D15" s="101">
        <v>1</v>
      </c>
      <c r="E15" s="66"/>
      <c r="F15" s="4"/>
      <c r="G15" s="81"/>
      <c r="H15" s="81"/>
      <c r="I15" s="15"/>
      <c r="J15" s="107">
        <v>1</v>
      </c>
      <c r="K15" s="92"/>
      <c r="L15" s="78">
        <v>1</v>
      </c>
      <c r="M15" s="2"/>
      <c r="N15" s="66">
        <v>1</v>
      </c>
      <c r="O15" s="4"/>
      <c r="P15" s="15">
        <v>1</v>
      </c>
      <c r="Q15" s="4"/>
      <c r="R15" s="78">
        <v>1</v>
      </c>
      <c r="S15" s="4"/>
      <c r="T15" s="66">
        <v>1</v>
      </c>
      <c r="U15" s="2"/>
      <c r="V15" s="66">
        <v>1</v>
      </c>
      <c r="W15" s="4"/>
      <c r="X15" s="66">
        <v>1</v>
      </c>
      <c r="Y15" s="2"/>
      <c r="Z15" s="78">
        <v>1</v>
      </c>
      <c r="AA15" s="2"/>
      <c r="AB15" s="78">
        <v>1</v>
      </c>
      <c r="AC15" s="4"/>
      <c r="AD15" s="78">
        <v>1</v>
      </c>
      <c r="AE15" s="2"/>
      <c r="AF15" s="66">
        <v>1</v>
      </c>
      <c r="AG15" s="4"/>
      <c r="AH15" s="78">
        <v>1</v>
      </c>
      <c r="AI15" s="4"/>
      <c r="AJ15" s="78">
        <v>1</v>
      </c>
      <c r="AK15" s="4"/>
      <c r="AL15" s="78"/>
      <c r="AM15" s="4">
        <v>1</v>
      </c>
      <c r="AN15" s="66">
        <v>1</v>
      </c>
      <c r="AO15" s="4"/>
      <c r="AP15" s="78">
        <v>1</v>
      </c>
      <c r="AQ15" s="4"/>
      <c r="AR15" s="2">
        <v>1</v>
      </c>
      <c r="AS15" s="4"/>
      <c r="AT15" s="66">
        <v>1</v>
      </c>
      <c r="AU15" s="4"/>
      <c r="AV15" s="78">
        <v>1</v>
      </c>
      <c r="AW15" s="13"/>
      <c r="AX15" s="78">
        <v>1</v>
      </c>
      <c r="AY15" s="4"/>
      <c r="AZ15" s="78"/>
      <c r="BA15" s="2"/>
      <c r="BB15" s="78">
        <v>1</v>
      </c>
      <c r="BC15" s="13"/>
      <c r="BD15" s="7"/>
    </row>
    <row r="16" spans="1:56" ht="15.75" x14ac:dyDescent="0.3">
      <c r="A16" s="106"/>
      <c r="B16" s="104"/>
      <c r="C16" s="85">
        <v>43662</v>
      </c>
      <c r="D16" s="102"/>
      <c r="E16" s="66"/>
      <c r="F16" s="4"/>
      <c r="G16" s="83"/>
      <c r="H16" s="83"/>
      <c r="I16" s="15"/>
      <c r="J16" s="108"/>
      <c r="K16" s="92"/>
      <c r="L16" s="82">
        <v>1</v>
      </c>
      <c r="M16" s="2"/>
      <c r="N16" s="66">
        <v>1</v>
      </c>
      <c r="O16" s="4"/>
      <c r="P16" s="15">
        <v>1</v>
      </c>
      <c r="Q16" s="4"/>
      <c r="R16" s="82"/>
      <c r="S16" s="4">
        <v>1</v>
      </c>
      <c r="T16" s="66"/>
      <c r="U16" s="2"/>
      <c r="V16" s="66">
        <v>1</v>
      </c>
      <c r="W16" s="4"/>
      <c r="X16" s="66">
        <v>1</v>
      </c>
      <c r="Y16" s="2"/>
      <c r="Z16" s="82">
        <v>1</v>
      </c>
      <c r="AA16" s="2"/>
      <c r="AB16" s="82">
        <v>1</v>
      </c>
      <c r="AC16" s="4"/>
      <c r="AD16" s="82">
        <v>1</v>
      </c>
      <c r="AE16" s="2"/>
      <c r="AF16" s="66">
        <v>1</v>
      </c>
      <c r="AG16" s="4"/>
      <c r="AH16" s="82">
        <v>1</v>
      </c>
      <c r="AI16" s="4"/>
      <c r="AJ16" s="82">
        <v>1</v>
      </c>
      <c r="AK16" s="4"/>
      <c r="AL16" s="82">
        <v>1</v>
      </c>
      <c r="AM16" s="4"/>
      <c r="AN16" s="66">
        <v>1</v>
      </c>
      <c r="AO16" s="4"/>
      <c r="AP16" s="82">
        <v>1</v>
      </c>
      <c r="AQ16" s="4"/>
      <c r="AR16" s="2">
        <v>1</v>
      </c>
      <c r="AS16" s="4"/>
      <c r="AT16" s="66">
        <v>1</v>
      </c>
      <c r="AU16" s="4"/>
      <c r="AV16" s="82">
        <v>1</v>
      </c>
      <c r="AW16" s="13"/>
      <c r="AX16" s="82">
        <v>1</v>
      </c>
      <c r="AY16" s="4"/>
      <c r="AZ16" s="82">
        <v>1</v>
      </c>
      <c r="BA16" s="2"/>
      <c r="BB16" s="82">
        <v>1</v>
      </c>
      <c r="BC16" s="13"/>
      <c r="BD16" s="7"/>
    </row>
    <row r="17" spans="1:56" ht="15.75" x14ac:dyDescent="0.3">
      <c r="A17" s="80">
        <v>11</v>
      </c>
      <c r="B17" s="79" t="s">
        <v>74</v>
      </c>
      <c r="C17" s="73">
        <v>43662</v>
      </c>
      <c r="D17" s="78">
        <v>1</v>
      </c>
      <c r="E17" s="66"/>
      <c r="F17" s="4"/>
      <c r="G17" s="81"/>
      <c r="H17" s="81"/>
      <c r="I17" s="15"/>
      <c r="J17" s="15">
        <v>1</v>
      </c>
      <c r="K17" s="92"/>
      <c r="L17" s="78">
        <v>1</v>
      </c>
      <c r="M17" s="2"/>
      <c r="N17" s="66">
        <v>1</v>
      </c>
      <c r="O17" s="4"/>
      <c r="P17" s="15">
        <v>1</v>
      </c>
      <c r="Q17" s="4"/>
      <c r="R17" s="78"/>
      <c r="S17" s="4">
        <v>1</v>
      </c>
      <c r="T17" s="66">
        <v>1</v>
      </c>
      <c r="U17" s="2"/>
      <c r="V17" s="66">
        <v>1</v>
      </c>
      <c r="W17" s="4"/>
      <c r="X17" s="66">
        <v>1</v>
      </c>
      <c r="Y17" s="2"/>
      <c r="Z17" s="78">
        <v>1</v>
      </c>
      <c r="AA17" s="2"/>
      <c r="AB17" s="78">
        <v>1</v>
      </c>
      <c r="AC17" s="4"/>
      <c r="AD17" s="78">
        <v>1</v>
      </c>
      <c r="AE17" s="2"/>
      <c r="AF17" s="66">
        <v>1</v>
      </c>
      <c r="AG17" s="4"/>
      <c r="AH17" s="78">
        <v>1</v>
      </c>
      <c r="AI17" s="4"/>
      <c r="AJ17" s="78">
        <v>1</v>
      </c>
      <c r="AK17" s="4"/>
      <c r="AL17" s="78">
        <v>1</v>
      </c>
      <c r="AM17" s="4"/>
      <c r="AN17" s="66">
        <v>1</v>
      </c>
      <c r="AO17" s="4"/>
      <c r="AP17" s="78">
        <v>1</v>
      </c>
      <c r="AQ17" s="4"/>
      <c r="AR17" s="2">
        <v>1</v>
      </c>
      <c r="AS17" s="4"/>
      <c r="AT17" s="66">
        <v>1</v>
      </c>
      <c r="AU17" s="4"/>
      <c r="AV17" s="78">
        <v>1</v>
      </c>
      <c r="AW17" s="13"/>
      <c r="AX17" s="78">
        <v>1</v>
      </c>
      <c r="AY17" s="4"/>
      <c r="AZ17" s="78">
        <v>1</v>
      </c>
      <c r="BA17" s="2"/>
      <c r="BB17" s="78">
        <v>1</v>
      </c>
      <c r="BC17" s="13"/>
      <c r="BD17" s="7"/>
    </row>
    <row r="18" spans="1:56" ht="16.5" thickBot="1" x14ac:dyDescent="0.35">
      <c r="A18" s="72"/>
      <c r="B18" s="74"/>
      <c r="C18" s="73"/>
      <c r="D18" s="3"/>
      <c r="E18" s="66"/>
      <c r="F18" s="4"/>
      <c r="G18" s="67"/>
      <c r="H18" s="67"/>
      <c r="I18" s="15"/>
      <c r="J18" s="15"/>
      <c r="K18" s="92"/>
      <c r="L18" s="3"/>
      <c r="M18" s="2"/>
      <c r="N18" s="66"/>
      <c r="O18" s="4"/>
      <c r="P18" s="15"/>
      <c r="Q18" s="4"/>
      <c r="R18" s="3"/>
      <c r="S18" s="4"/>
      <c r="T18" s="66"/>
      <c r="U18" s="2"/>
      <c r="V18" s="66"/>
      <c r="W18" s="4"/>
      <c r="X18" s="66"/>
      <c r="Y18" s="2"/>
      <c r="Z18" s="3"/>
      <c r="AA18" s="2"/>
      <c r="AB18" s="3"/>
      <c r="AC18" s="4"/>
      <c r="AD18" s="3"/>
      <c r="AE18" s="2"/>
      <c r="AF18" s="66"/>
      <c r="AG18" s="4"/>
      <c r="AH18" s="3"/>
      <c r="AI18" s="4"/>
      <c r="AJ18" s="3"/>
      <c r="AK18" s="4"/>
      <c r="AL18" s="3"/>
      <c r="AM18" s="4"/>
      <c r="AN18" s="66"/>
      <c r="AO18" s="4"/>
      <c r="AP18" s="3"/>
      <c r="AQ18" s="4"/>
      <c r="AR18" s="2"/>
      <c r="AS18" s="4"/>
      <c r="AT18" s="66"/>
      <c r="AU18" s="4"/>
      <c r="AV18" s="3"/>
      <c r="AW18" s="13"/>
      <c r="AX18" s="3"/>
      <c r="AY18" s="4"/>
      <c r="AZ18" s="3"/>
      <c r="BA18" s="2"/>
      <c r="BB18" s="3"/>
      <c r="BC18" s="13"/>
      <c r="BD18" s="7"/>
    </row>
    <row r="19" spans="1:56" ht="17.25" thickTop="1" thickBot="1" x14ac:dyDescent="0.35">
      <c r="C19" s="93" t="s">
        <v>17</v>
      </c>
      <c r="D19" s="47">
        <f>SUM(D3:D18)</f>
        <v>9</v>
      </c>
      <c r="E19" s="63">
        <f>SUM(E3:E18)</f>
        <v>1</v>
      </c>
      <c r="F19" s="63">
        <f>SUM(F3:F3)</f>
        <v>1</v>
      </c>
      <c r="G19" s="64">
        <f>SUM(G3:G18)</f>
        <v>0</v>
      </c>
      <c r="H19" s="58">
        <f>SUM(H3:H18)</f>
        <v>0</v>
      </c>
      <c r="I19" s="58">
        <f>SUM(I3:I18)</f>
        <v>1</v>
      </c>
      <c r="J19" s="58">
        <f>SUM(J3:J18)</f>
        <v>10</v>
      </c>
      <c r="K19" s="53" t="s">
        <v>21</v>
      </c>
      <c r="L19" s="51">
        <f t="shared" ref="L19:BC19" si="0">SUM(L3:L18)</f>
        <v>13</v>
      </c>
      <c r="M19" s="51">
        <f t="shared" si="0"/>
        <v>1</v>
      </c>
      <c r="N19" s="51">
        <f t="shared" si="0"/>
        <v>15</v>
      </c>
      <c r="O19" s="51">
        <f t="shared" si="0"/>
        <v>0</v>
      </c>
      <c r="P19" s="51">
        <f t="shared" si="0"/>
        <v>14</v>
      </c>
      <c r="Q19" s="51">
        <f t="shared" si="0"/>
        <v>1</v>
      </c>
      <c r="R19" s="51">
        <f t="shared" si="0"/>
        <v>11</v>
      </c>
      <c r="S19" s="51">
        <f t="shared" si="0"/>
        <v>2</v>
      </c>
      <c r="T19" s="51">
        <f t="shared" si="0"/>
        <v>14</v>
      </c>
      <c r="U19" s="51">
        <f t="shared" si="0"/>
        <v>0</v>
      </c>
      <c r="V19" s="51">
        <f t="shared" si="0"/>
        <v>15</v>
      </c>
      <c r="W19" s="51">
        <f t="shared" si="0"/>
        <v>0</v>
      </c>
      <c r="X19" s="51">
        <f t="shared" si="0"/>
        <v>12</v>
      </c>
      <c r="Y19" s="51">
        <f t="shared" si="0"/>
        <v>3</v>
      </c>
      <c r="Z19" s="51">
        <f t="shared" si="0"/>
        <v>15</v>
      </c>
      <c r="AA19" s="51">
        <f t="shared" si="0"/>
        <v>0</v>
      </c>
      <c r="AB19" s="51">
        <f t="shared" si="0"/>
        <v>15</v>
      </c>
      <c r="AC19" s="51">
        <f t="shared" si="0"/>
        <v>0</v>
      </c>
      <c r="AD19" s="51">
        <f t="shared" si="0"/>
        <v>14</v>
      </c>
      <c r="AE19" s="51">
        <f t="shared" si="0"/>
        <v>0</v>
      </c>
      <c r="AF19" s="51">
        <f t="shared" si="0"/>
        <v>13</v>
      </c>
      <c r="AG19" s="51">
        <f t="shared" si="0"/>
        <v>0</v>
      </c>
      <c r="AH19" s="51">
        <f t="shared" si="0"/>
        <v>14</v>
      </c>
      <c r="AI19" s="51">
        <f t="shared" si="0"/>
        <v>0</v>
      </c>
      <c r="AJ19" s="51">
        <f t="shared" si="0"/>
        <v>14</v>
      </c>
      <c r="AK19" s="51">
        <f t="shared" si="0"/>
        <v>0</v>
      </c>
      <c r="AL19" s="51">
        <f t="shared" si="0"/>
        <v>13</v>
      </c>
      <c r="AM19" s="51">
        <f t="shared" si="0"/>
        <v>2</v>
      </c>
      <c r="AN19" s="51">
        <f t="shared" si="0"/>
        <v>15</v>
      </c>
      <c r="AO19" s="51">
        <f t="shared" si="0"/>
        <v>0</v>
      </c>
      <c r="AP19" s="51">
        <f t="shared" si="0"/>
        <v>15</v>
      </c>
      <c r="AQ19" s="51">
        <f t="shared" si="0"/>
        <v>0</v>
      </c>
      <c r="AR19" s="51">
        <f t="shared" si="0"/>
        <v>15</v>
      </c>
      <c r="AS19" s="51">
        <f t="shared" si="0"/>
        <v>0</v>
      </c>
      <c r="AT19" s="51">
        <f t="shared" si="0"/>
        <v>15</v>
      </c>
      <c r="AU19" s="51">
        <f t="shared" si="0"/>
        <v>0</v>
      </c>
      <c r="AV19" s="51">
        <f t="shared" si="0"/>
        <v>14</v>
      </c>
      <c r="AW19" s="51">
        <f t="shared" si="0"/>
        <v>1</v>
      </c>
      <c r="AX19" s="51">
        <f t="shared" si="0"/>
        <v>15</v>
      </c>
      <c r="AY19" s="51">
        <f t="shared" si="0"/>
        <v>0</v>
      </c>
      <c r="AZ19" s="51">
        <f t="shared" si="0"/>
        <v>14</v>
      </c>
      <c r="BA19" s="51">
        <f t="shared" si="0"/>
        <v>0</v>
      </c>
      <c r="BB19" s="51">
        <f t="shared" si="0"/>
        <v>13</v>
      </c>
      <c r="BC19" s="51">
        <f t="shared" si="0"/>
        <v>2</v>
      </c>
    </row>
    <row r="20" spans="1:56" ht="27.75" customHeight="1" thickTop="1" thickBot="1" x14ac:dyDescent="0.35">
      <c r="C20" s="94"/>
      <c r="D20" s="95">
        <f>SUM(D19:F19)</f>
        <v>11</v>
      </c>
      <c r="E20" s="96"/>
      <c r="F20" s="97"/>
      <c r="G20" s="62" t="s">
        <v>18</v>
      </c>
      <c r="H20" s="98">
        <v>5</v>
      </c>
      <c r="I20" s="99"/>
      <c r="J20" s="100"/>
      <c r="K20" s="59" t="s">
        <v>19</v>
      </c>
      <c r="L20" s="45">
        <f>(L19*100)/20</f>
        <v>65</v>
      </c>
      <c r="M20" s="45">
        <f t="shared" ref="M20:BC20" si="1">(M19*100)/20</f>
        <v>5</v>
      </c>
      <c r="N20" s="45">
        <f t="shared" si="1"/>
        <v>75</v>
      </c>
      <c r="O20" s="45">
        <f t="shared" si="1"/>
        <v>0</v>
      </c>
      <c r="P20" s="45">
        <f t="shared" si="1"/>
        <v>70</v>
      </c>
      <c r="Q20" s="45">
        <f t="shared" si="1"/>
        <v>5</v>
      </c>
      <c r="R20" s="45">
        <f t="shared" si="1"/>
        <v>55</v>
      </c>
      <c r="S20" s="45">
        <f t="shared" si="1"/>
        <v>10</v>
      </c>
      <c r="T20" s="45">
        <f t="shared" si="1"/>
        <v>70</v>
      </c>
      <c r="U20" s="45">
        <f t="shared" si="1"/>
        <v>0</v>
      </c>
      <c r="V20" s="45">
        <f t="shared" si="1"/>
        <v>75</v>
      </c>
      <c r="W20" s="45">
        <f t="shared" si="1"/>
        <v>0</v>
      </c>
      <c r="X20" s="45">
        <f t="shared" si="1"/>
        <v>60</v>
      </c>
      <c r="Y20" s="45">
        <f t="shared" si="1"/>
        <v>15</v>
      </c>
      <c r="Z20" s="45">
        <f t="shared" si="1"/>
        <v>75</v>
      </c>
      <c r="AA20" s="45">
        <f t="shared" si="1"/>
        <v>0</v>
      </c>
      <c r="AB20" s="45">
        <f t="shared" si="1"/>
        <v>75</v>
      </c>
      <c r="AC20" s="45">
        <f t="shared" si="1"/>
        <v>0</v>
      </c>
      <c r="AD20" s="45">
        <f t="shared" si="1"/>
        <v>70</v>
      </c>
      <c r="AE20" s="45">
        <f t="shared" si="1"/>
        <v>0</v>
      </c>
      <c r="AF20" s="45">
        <f t="shared" si="1"/>
        <v>65</v>
      </c>
      <c r="AG20" s="45">
        <f t="shared" si="1"/>
        <v>0</v>
      </c>
      <c r="AH20" s="45">
        <f t="shared" si="1"/>
        <v>70</v>
      </c>
      <c r="AI20" s="45">
        <f t="shared" si="1"/>
        <v>0</v>
      </c>
      <c r="AJ20" s="45">
        <f t="shared" si="1"/>
        <v>70</v>
      </c>
      <c r="AK20" s="45">
        <f t="shared" si="1"/>
        <v>0</v>
      </c>
      <c r="AL20" s="45">
        <f t="shared" si="1"/>
        <v>65</v>
      </c>
      <c r="AM20" s="45">
        <f t="shared" si="1"/>
        <v>10</v>
      </c>
      <c r="AN20" s="45">
        <f t="shared" si="1"/>
        <v>75</v>
      </c>
      <c r="AO20" s="45">
        <f t="shared" si="1"/>
        <v>0</v>
      </c>
      <c r="AP20" s="45">
        <f t="shared" si="1"/>
        <v>75</v>
      </c>
      <c r="AQ20" s="45">
        <f t="shared" si="1"/>
        <v>0</v>
      </c>
      <c r="AR20" s="45">
        <f t="shared" si="1"/>
        <v>75</v>
      </c>
      <c r="AS20" s="45">
        <f t="shared" si="1"/>
        <v>0</v>
      </c>
      <c r="AT20" s="45">
        <f t="shared" si="1"/>
        <v>75</v>
      </c>
      <c r="AU20" s="45">
        <f t="shared" si="1"/>
        <v>0</v>
      </c>
      <c r="AV20" s="45">
        <f t="shared" si="1"/>
        <v>70</v>
      </c>
      <c r="AW20" s="45">
        <f t="shared" si="1"/>
        <v>5</v>
      </c>
      <c r="AX20" s="45">
        <f t="shared" si="1"/>
        <v>75</v>
      </c>
      <c r="AY20" s="45">
        <f t="shared" si="1"/>
        <v>0</v>
      </c>
      <c r="AZ20" s="45">
        <f t="shared" si="1"/>
        <v>70</v>
      </c>
      <c r="BA20" s="45">
        <f t="shared" si="1"/>
        <v>0</v>
      </c>
      <c r="BB20" s="45">
        <f t="shared" si="1"/>
        <v>65</v>
      </c>
      <c r="BC20" s="45">
        <f t="shared" si="1"/>
        <v>10</v>
      </c>
    </row>
    <row r="21" spans="1:56" ht="17.25" thickTop="1" thickBot="1" x14ac:dyDescent="0.35">
      <c r="B21" s="5"/>
      <c r="C21" s="43"/>
      <c r="G21" s="57" t="s">
        <v>19</v>
      </c>
      <c r="H21" s="86">
        <f>(H20*100)/D20</f>
        <v>45.454545454545453</v>
      </c>
      <c r="I21" s="86"/>
      <c r="J21" s="86"/>
      <c r="K21" s="53" t="s">
        <v>20</v>
      </c>
      <c r="L21" s="109">
        <f>SUM(L19:M19)</f>
        <v>14</v>
      </c>
      <c r="M21" s="110"/>
      <c r="N21" s="111">
        <f>SUM(N19:O19)</f>
        <v>15</v>
      </c>
      <c r="O21" s="112"/>
      <c r="P21" s="111">
        <f>SUM(P19:Q19)</f>
        <v>15</v>
      </c>
      <c r="Q21" s="113"/>
      <c r="R21" s="111">
        <f>SUM(R19:S19)</f>
        <v>13</v>
      </c>
      <c r="S21" s="113"/>
      <c r="T21" s="114">
        <f>SUM(T19:U19)</f>
        <v>14</v>
      </c>
      <c r="U21" s="110"/>
      <c r="V21" s="111">
        <f>SUM(V19:W19)</f>
        <v>15</v>
      </c>
      <c r="W21" s="112"/>
      <c r="X21" s="114">
        <f>SUM(X19:Y19)</f>
        <v>15</v>
      </c>
      <c r="Y21" s="110"/>
      <c r="Z21" s="114">
        <f>SUM(Z19:AA19)</f>
        <v>15</v>
      </c>
      <c r="AA21" s="110"/>
      <c r="AB21" s="111">
        <f>SUM(AB19:AC19)</f>
        <v>15</v>
      </c>
      <c r="AC21" s="113"/>
      <c r="AD21" s="114">
        <f>SUM(AD19:AE19)</f>
        <v>14</v>
      </c>
      <c r="AE21" s="110"/>
      <c r="AF21" s="111">
        <f>SUM(AF19:AG19)</f>
        <v>13</v>
      </c>
      <c r="AG21" s="113"/>
      <c r="AH21" s="114">
        <f>SUM(AH19:AI19)</f>
        <v>14</v>
      </c>
      <c r="AI21" s="119"/>
      <c r="AJ21" s="111">
        <f>SUM(AJ19:AK19)</f>
        <v>14</v>
      </c>
      <c r="AK21" s="113"/>
      <c r="AL21" s="111">
        <f>SUM(AL19:AM19)</f>
        <v>15</v>
      </c>
      <c r="AM21" s="113"/>
      <c r="AN21" s="111">
        <f>SUM(AN19:AO19)</f>
        <v>15</v>
      </c>
      <c r="AO21" s="113"/>
      <c r="AP21" s="114">
        <f>SUM(AP19:AQ19)</f>
        <v>15</v>
      </c>
      <c r="AQ21" s="119"/>
      <c r="AR21" s="114">
        <f>SUM(AR19:AS19)</f>
        <v>15</v>
      </c>
      <c r="AS21" s="119"/>
      <c r="AT21" s="111">
        <f>SUM(AT19:AU19)</f>
        <v>15</v>
      </c>
      <c r="AU21" s="113"/>
      <c r="AV21" s="114">
        <f>SUM(AV19:AW19)</f>
        <v>15</v>
      </c>
      <c r="AW21" s="119"/>
      <c r="AX21" s="114">
        <f>SUM(AX19:AY19)</f>
        <v>15</v>
      </c>
      <c r="AY21" s="119"/>
      <c r="AZ21" s="114">
        <f>SUM(AZ19:BA19)</f>
        <v>14</v>
      </c>
      <c r="BA21" s="109"/>
      <c r="BB21" s="114">
        <f>SUM(BB19:BC19)</f>
        <v>15</v>
      </c>
      <c r="BC21" s="120"/>
      <c r="BD21" s="5"/>
    </row>
    <row r="22" spans="1:56" ht="17.25" thickTop="1" thickBot="1" x14ac:dyDescent="0.35">
      <c r="B22" s="5"/>
      <c r="C22" s="43"/>
      <c r="K22" s="60" t="s">
        <v>19</v>
      </c>
      <c r="L22" s="117">
        <f>SUM(L20:M20)</f>
        <v>70</v>
      </c>
      <c r="M22" s="117"/>
      <c r="N22" s="115">
        <f>SUM(N20:O20)</f>
        <v>75</v>
      </c>
      <c r="O22" s="116"/>
      <c r="P22" s="115">
        <f>SUM(P20:Q20)</f>
        <v>75</v>
      </c>
      <c r="Q22" s="116"/>
      <c r="R22" s="115">
        <f>SUM(R20:S20)</f>
        <v>65</v>
      </c>
      <c r="S22" s="116"/>
      <c r="T22" s="118">
        <f>SUM(T20:U20)</f>
        <v>70</v>
      </c>
      <c r="U22" s="117"/>
      <c r="V22" s="115">
        <f>SUM(V20:W20)</f>
        <v>75</v>
      </c>
      <c r="W22" s="116"/>
      <c r="X22" s="118">
        <f>SUM(X20:Y20)</f>
        <v>75</v>
      </c>
      <c r="Y22" s="117"/>
      <c r="Z22" s="118">
        <f>SUM(Z20:AA20)</f>
        <v>75</v>
      </c>
      <c r="AA22" s="117"/>
      <c r="AB22" s="115">
        <f>SUM(AB20:AC20)</f>
        <v>75</v>
      </c>
      <c r="AC22" s="116"/>
      <c r="AD22" s="118">
        <f>SUM(AD20:AE20)</f>
        <v>70</v>
      </c>
      <c r="AE22" s="117"/>
      <c r="AF22" s="115">
        <f>SUM(AF20:AG20)</f>
        <v>65</v>
      </c>
      <c r="AG22" s="116"/>
      <c r="AH22" s="115">
        <f>SUM(AH20:AI20)</f>
        <v>70</v>
      </c>
      <c r="AI22" s="116"/>
      <c r="AJ22" s="115">
        <f>SUM(AJ20:AK20)</f>
        <v>70</v>
      </c>
      <c r="AK22" s="116"/>
      <c r="AL22" s="115">
        <f>SUM(AL20:AM20)</f>
        <v>75</v>
      </c>
      <c r="AM22" s="116"/>
      <c r="AN22" s="115">
        <f>SUM(AN20:AO20)</f>
        <v>75</v>
      </c>
      <c r="AO22" s="116"/>
      <c r="AP22" s="115">
        <f>SUM(AP20:AQ20)</f>
        <v>75</v>
      </c>
      <c r="AQ22" s="121"/>
      <c r="AR22" s="115">
        <f>SUM(AR20:AS20)</f>
        <v>75</v>
      </c>
      <c r="AS22" s="121"/>
      <c r="AT22" s="115">
        <f>SUM(AT20:AU20)</f>
        <v>75</v>
      </c>
      <c r="AU22" s="116"/>
      <c r="AV22" s="115">
        <f>SUM(AV20:AW20)</f>
        <v>75</v>
      </c>
      <c r="AW22" s="116"/>
      <c r="AX22" s="115">
        <f>SUM(AX20:AY20)</f>
        <v>75</v>
      </c>
      <c r="AY22" s="116"/>
      <c r="AZ22" s="115">
        <f>SUM(AZ20:BA20)</f>
        <v>70</v>
      </c>
      <c r="BA22" s="116"/>
      <c r="BB22" s="115">
        <f>SUM(BB20:BC20)</f>
        <v>75</v>
      </c>
      <c r="BC22" s="121"/>
      <c r="BD22" s="5"/>
    </row>
    <row r="23" spans="1:56" ht="16.5" thickTop="1" thickBot="1" x14ac:dyDescent="0.3">
      <c r="B23" s="5"/>
      <c r="C23" s="5"/>
      <c r="K23" s="61" t="s">
        <v>22</v>
      </c>
      <c r="L23" s="42">
        <v>1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2</v>
      </c>
      <c r="S23" s="42">
        <v>0</v>
      </c>
      <c r="T23" s="42">
        <v>1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1</v>
      </c>
      <c r="AE23" s="42">
        <v>0</v>
      </c>
      <c r="AF23" s="42">
        <v>2</v>
      </c>
      <c r="AG23" s="42">
        <v>0</v>
      </c>
      <c r="AH23" s="42">
        <v>1</v>
      </c>
      <c r="AI23" s="42">
        <v>0</v>
      </c>
      <c r="AJ23" s="42">
        <v>1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1</v>
      </c>
      <c r="BA23" s="42">
        <v>0</v>
      </c>
      <c r="BB23" s="42">
        <v>2</v>
      </c>
      <c r="BC23" s="44">
        <v>0</v>
      </c>
      <c r="BD23" s="5"/>
    </row>
    <row r="24" spans="1:56" ht="16.5" thickTop="1" thickBot="1" x14ac:dyDescent="0.3">
      <c r="K24" s="54" t="s">
        <v>19</v>
      </c>
      <c r="L24" s="46">
        <f>(L23*100)/20</f>
        <v>5</v>
      </c>
      <c r="M24" s="46">
        <f t="shared" ref="M24:BC24" si="2">(M23*100)/20</f>
        <v>0</v>
      </c>
      <c r="N24" s="46">
        <f t="shared" si="2"/>
        <v>0</v>
      </c>
      <c r="O24" s="46">
        <f t="shared" si="2"/>
        <v>0</v>
      </c>
      <c r="P24" s="46">
        <f t="shared" si="2"/>
        <v>0</v>
      </c>
      <c r="Q24" s="46">
        <f t="shared" si="2"/>
        <v>0</v>
      </c>
      <c r="R24" s="46">
        <f t="shared" si="2"/>
        <v>10</v>
      </c>
      <c r="S24" s="46">
        <f t="shared" si="2"/>
        <v>0</v>
      </c>
      <c r="T24" s="46">
        <f t="shared" si="2"/>
        <v>5</v>
      </c>
      <c r="U24" s="46">
        <f t="shared" si="2"/>
        <v>0</v>
      </c>
      <c r="V24" s="46">
        <f t="shared" si="2"/>
        <v>0</v>
      </c>
      <c r="W24" s="46">
        <f t="shared" si="2"/>
        <v>0</v>
      </c>
      <c r="X24" s="46">
        <f t="shared" si="2"/>
        <v>0</v>
      </c>
      <c r="Y24" s="46">
        <f t="shared" si="2"/>
        <v>0</v>
      </c>
      <c r="Z24" s="46">
        <f t="shared" si="2"/>
        <v>0</v>
      </c>
      <c r="AA24" s="46">
        <f t="shared" si="2"/>
        <v>0</v>
      </c>
      <c r="AB24" s="46">
        <f t="shared" si="2"/>
        <v>0</v>
      </c>
      <c r="AC24" s="46">
        <f t="shared" si="2"/>
        <v>0</v>
      </c>
      <c r="AD24" s="46">
        <f t="shared" si="2"/>
        <v>5</v>
      </c>
      <c r="AE24" s="46">
        <f t="shared" si="2"/>
        <v>0</v>
      </c>
      <c r="AF24" s="46">
        <f t="shared" si="2"/>
        <v>10</v>
      </c>
      <c r="AG24" s="46">
        <f t="shared" si="2"/>
        <v>0</v>
      </c>
      <c r="AH24" s="46">
        <f t="shared" si="2"/>
        <v>5</v>
      </c>
      <c r="AI24" s="46">
        <f t="shared" si="2"/>
        <v>0</v>
      </c>
      <c r="AJ24" s="46">
        <f t="shared" si="2"/>
        <v>5</v>
      </c>
      <c r="AK24" s="46">
        <f t="shared" si="2"/>
        <v>0</v>
      </c>
      <c r="AL24" s="46">
        <f t="shared" si="2"/>
        <v>0</v>
      </c>
      <c r="AM24" s="46">
        <f t="shared" si="2"/>
        <v>0</v>
      </c>
      <c r="AN24" s="46">
        <f t="shared" si="2"/>
        <v>0</v>
      </c>
      <c r="AO24" s="46">
        <f t="shared" si="2"/>
        <v>0</v>
      </c>
      <c r="AP24" s="46">
        <f t="shared" si="2"/>
        <v>0</v>
      </c>
      <c r="AQ24" s="46">
        <f t="shared" si="2"/>
        <v>0</v>
      </c>
      <c r="AR24" s="46">
        <f t="shared" si="2"/>
        <v>0</v>
      </c>
      <c r="AS24" s="46">
        <f t="shared" si="2"/>
        <v>0</v>
      </c>
      <c r="AT24" s="46">
        <f t="shared" si="2"/>
        <v>0</v>
      </c>
      <c r="AU24" s="46">
        <f t="shared" si="2"/>
        <v>0</v>
      </c>
      <c r="AV24" s="46">
        <f t="shared" si="2"/>
        <v>0</v>
      </c>
      <c r="AW24" s="46">
        <f t="shared" si="2"/>
        <v>0</v>
      </c>
      <c r="AX24" s="46">
        <f t="shared" si="2"/>
        <v>0</v>
      </c>
      <c r="AY24" s="46">
        <f t="shared" si="2"/>
        <v>0</v>
      </c>
      <c r="AZ24" s="46">
        <f t="shared" si="2"/>
        <v>5</v>
      </c>
      <c r="BA24" s="46">
        <f t="shared" si="2"/>
        <v>0</v>
      </c>
      <c r="BB24" s="46">
        <f t="shared" si="2"/>
        <v>10</v>
      </c>
      <c r="BC24" s="46">
        <f t="shared" si="2"/>
        <v>0</v>
      </c>
    </row>
    <row r="25" spans="1:56" ht="17.25" thickTop="1" thickBot="1" x14ac:dyDescent="0.35">
      <c r="K25" s="55" t="s">
        <v>20</v>
      </c>
      <c r="L25" s="132">
        <f>SUM(L23:M23)</f>
        <v>1</v>
      </c>
      <c r="M25" s="127"/>
      <c r="N25" s="128">
        <f>SUM(N23:O23)</f>
        <v>0</v>
      </c>
      <c r="O25" s="133"/>
      <c r="P25" s="128">
        <f>SUM(P23:Q23)</f>
        <v>0</v>
      </c>
      <c r="Q25" s="129"/>
      <c r="R25" s="128">
        <f>SUM(R23:S23)</f>
        <v>2</v>
      </c>
      <c r="S25" s="129"/>
      <c r="T25" s="126">
        <f>SUM(T23:U23)</f>
        <v>1</v>
      </c>
      <c r="U25" s="127"/>
      <c r="V25" s="128">
        <f>SUM(V23:W23)</f>
        <v>0</v>
      </c>
      <c r="W25" s="133"/>
      <c r="X25" s="126">
        <f>SUM(X23:Y23)</f>
        <v>0</v>
      </c>
      <c r="Y25" s="127"/>
      <c r="Z25" s="126">
        <f>SUM(Z23:AA23)</f>
        <v>0</v>
      </c>
      <c r="AA25" s="127"/>
      <c r="AB25" s="128">
        <f>SUM(AB23:AC23)</f>
        <v>0</v>
      </c>
      <c r="AC25" s="129"/>
      <c r="AD25" s="126">
        <f>SUM(AD23:AE23)</f>
        <v>1</v>
      </c>
      <c r="AE25" s="127"/>
      <c r="AF25" s="128">
        <f>SUM(AF23:AG23)</f>
        <v>2</v>
      </c>
      <c r="AG25" s="129"/>
      <c r="AH25" s="126">
        <f>SUM(AH23:AI23)</f>
        <v>1</v>
      </c>
      <c r="AI25" s="130"/>
      <c r="AJ25" s="128">
        <f>SUM(AJ23:AK23)</f>
        <v>1</v>
      </c>
      <c r="AK25" s="129"/>
      <c r="AL25" s="128">
        <f>SUM(AL23:AM23)</f>
        <v>0</v>
      </c>
      <c r="AM25" s="129"/>
      <c r="AN25" s="128">
        <f>SUM(AN23:AO23)</f>
        <v>0</v>
      </c>
      <c r="AO25" s="129"/>
      <c r="AP25" s="126">
        <f>SUM(AP23:AQ23)</f>
        <v>0</v>
      </c>
      <c r="AQ25" s="130"/>
      <c r="AR25" s="126">
        <f>SUM(AR23:AS23)</f>
        <v>0</v>
      </c>
      <c r="AS25" s="130"/>
      <c r="AT25" s="128">
        <f>SUM(AT23:AU23)</f>
        <v>0</v>
      </c>
      <c r="AU25" s="129"/>
      <c r="AV25" s="126">
        <f>SUM(AV23:AW23)</f>
        <v>0</v>
      </c>
      <c r="AW25" s="130"/>
      <c r="AX25" s="126">
        <f>SUM(AX23:AY23)</f>
        <v>0</v>
      </c>
      <c r="AY25" s="130"/>
      <c r="AZ25" s="126">
        <f>SUM(AZ23:BA23)</f>
        <v>1</v>
      </c>
      <c r="BA25" s="132"/>
      <c r="BB25" s="126">
        <f>SUM(BB23:BC23)</f>
        <v>2</v>
      </c>
      <c r="BC25" s="134"/>
    </row>
    <row r="26" spans="1:56" ht="17.25" thickTop="1" thickBot="1" x14ac:dyDescent="0.35">
      <c r="K26" s="56" t="s">
        <v>19</v>
      </c>
      <c r="L26" s="122">
        <f>SUM(L24:M24)</f>
        <v>5</v>
      </c>
      <c r="M26" s="122"/>
      <c r="N26" s="123">
        <f>SUM(N24:O24)</f>
        <v>0</v>
      </c>
      <c r="O26" s="124"/>
      <c r="P26" s="123">
        <f>SUM(P24:Q24)</f>
        <v>0</v>
      </c>
      <c r="Q26" s="124"/>
      <c r="R26" s="123">
        <f>SUM(R24:S24)</f>
        <v>10</v>
      </c>
      <c r="S26" s="124"/>
      <c r="T26" s="125">
        <f>SUM(T24:U24)</f>
        <v>5</v>
      </c>
      <c r="U26" s="122"/>
      <c r="V26" s="123">
        <f>SUM(V24:W24)</f>
        <v>0</v>
      </c>
      <c r="W26" s="124"/>
      <c r="X26" s="125">
        <f>SUM(X24:Y24)</f>
        <v>0</v>
      </c>
      <c r="Y26" s="122"/>
      <c r="Z26" s="125">
        <f>SUM(Z24:AA24)</f>
        <v>0</v>
      </c>
      <c r="AA26" s="122"/>
      <c r="AB26" s="123">
        <f>SUM(AB24:AC24)</f>
        <v>0</v>
      </c>
      <c r="AC26" s="124"/>
      <c r="AD26" s="125">
        <f>SUM(AD24:AE24)</f>
        <v>5</v>
      </c>
      <c r="AE26" s="122"/>
      <c r="AF26" s="123">
        <f>SUM(AF24:AG24)</f>
        <v>10</v>
      </c>
      <c r="AG26" s="124"/>
      <c r="AH26" s="123">
        <f>SUM(AH24:AI24)</f>
        <v>5</v>
      </c>
      <c r="AI26" s="124"/>
      <c r="AJ26" s="123">
        <f>SUM(AJ24:AK24)</f>
        <v>5</v>
      </c>
      <c r="AK26" s="124"/>
      <c r="AL26" s="123">
        <f>SUM(AL24:AM24)</f>
        <v>0</v>
      </c>
      <c r="AM26" s="124"/>
      <c r="AN26" s="123">
        <f>SUM(AN24:AO24)</f>
        <v>0</v>
      </c>
      <c r="AO26" s="124"/>
      <c r="AP26" s="123">
        <f>SUM(AP24:AQ24)</f>
        <v>0</v>
      </c>
      <c r="AQ26" s="131"/>
      <c r="AR26" s="123">
        <f>SUM(AR24:AS24)</f>
        <v>0</v>
      </c>
      <c r="AS26" s="131"/>
      <c r="AT26" s="123">
        <f>SUM(AT24:AU24)</f>
        <v>0</v>
      </c>
      <c r="AU26" s="124"/>
      <c r="AV26" s="123">
        <f>SUM(AV24:AW24)</f>
        <v>0</v>
      </c>
      <c r="AW26" s="124"/>
      <c r="AX26" s="123">
        <f>SUM(AX24:AY24)</f>
        <v>0</v>
      </c>
      <c r="AY26" s="124"/>
      <c r="AZ26" s="123">
        <f>SUM(AZ24:BA24)</f>
        <v>5</v>
      </c>
      <c r="BA26" s="124"/>
      <c r="BB26" s="123">
        <f>SUM(BB24:BC24)</f>
        <v>10</v>
      </c>
      <c r="BC26" s="131"/>
    </row>
    <row r="27" spans="1:56" ht="15.75" thickTop="1" x14ac:dyDescent="0.25"/>
  </sheetData>
  <autoFilter ref="A2:BC26"/>
  <mergeCells count="110">
    <mergeCell ref="BB25:BC25"/>
    <mergeCell ref="AR25:AS25"/>
    <mergeCell ref="AT25:AU25"/>
    <mergeCell ref="X26:Y26"/>
    <mergeCell ref="Z26:AA26"/>
    <mergeCell ref="AB26:AC26"/>
    <mergeCell ref="AD26:AE26"/>
    <mergeCell ref="AF26:AG26"/>
    <mergeCell ref="AV26:AW26"/>
    <mergeCell ref="AX26:AY26"/>
    <mergeCell ref="AZ26:BA26"/>
    <mergeCell ref="BB26:BC26"/>
    <mergeCell ref="AJ26:AK26"/>
    <mergeCell ref="AL26:AM26"/>
    <mergeCell ref="AN26:AO26"/>
    <mergeCell ref="AP26:AQ26"/>
    <mergeCell ref="AH26:AI26"/>
    <mergeCell ref="AV25:AW25"/>
    <mergeCell ref="AX25:AY25"/>
    <mergeCell ref="AZ25:BA25"/>
    <mergeCell ref="AJ25:AK25"/>
    <mergeCell ref="AL25:AM25"/>
    <mergeCell ref="AN25:AO25"/>
    <mergeCell ref="AP25:AQ25"/>
    <mergeCell ref="AD25:AE25"/>
    <mergeCell ref="AF25:AG25"/>
    <mergeCell ref="AH25:AI25"/>
    <mergeCell ref="AR26:AS26"/>
    <mergeCell ref="AT26:AU26"/>
    <mergeCell ref="L25:M25"/>
    <mergeCell ref="N25:O25"/>
    <mergeCell ref="P25:Q25"/>
    <mergeCell ref="R25:S25"/>
    <mergeCell ref="T25:U25"/>
    <mergeCell ref="V25:W25"/>
    <mergeCell ref="AB22:AC22"/>
    <mergeCell ref="L26:M26"/>
    <mergeCell ref="N26:O26"/>
    <mergeCell ref="P26:Q26"/>
    <mergeCell ref="R26:S26"/>
    <mergeCell ref="T26:U26"/>
    <mergeCell ref="V26:W26"/>
    <mergeCell ref="X25:Y25"/>
    <mergeCell ref="Z25:AA25"/>
    <mergeCell ref="AB25:AC25"/>
    <mergeCell ref="AV21:AW21"/>
    <mergeCell ref="AX21:AY21"/>
    <mergeCell ref="AZ21:BA21"/>
    <mergeCell ref="BB21:BC21"/>
    <mergeCell ref="AR21:AS21"/>
    <mergeCell ref="AT21:AU21"/>
    <mergeCell ref="AD22:AE22"/>
    <mergeCell ref="AF22:AG22"/>
    <mergeCell ref="AV22:AW22"/>
    <mergeCell ref="AX22:AY22"/>
    <mergeCell ref="AZ22:BA22"/>
    <mergeCell ref="BB22:BC22"/>
    <mergeCell ref="AP22:AQ22"/>
    <mergeCell ref="AR22:AS22"/>
    <mergeCell ref="AT22:AU22"/>
    <mergeCell ref="AP21:AQ21"/>
    <mergeCell ref="AJ22:AK22"/>
    <mergeCell ref="AL22:AM22"/>
    <mergeCell ref="AN22:AO22"/>
    <mergeCell ref="L21:M21"/>
    <mergeCell ref="N21:O21"/>
    <mergeCell ref="P21:Q21"/>
    <mergeCell ref="R21:S21"/>
    <mergeCell ref="T21:U21"/>
    <mergeCell ref="V22:W22"/>
    <mergeCell ref="AJ21:AK21"/>
    <mergeCell ref="AL21:AM21"/>
    <mergeCell ref="AN21:AO21"/>
    <mergeCell ref="L22:M22"/>
    <mergeCell ref="N22:O22"/>
    <mergeCell ref="P22:Q22"/>
    <mergeCell ref="R22:S22"/>
    <mergeCell ref="T22:U22"/>
    <mergeCell ref="X21:Y21"/>
    <mergeCell ref="Z21:AA21"/>
    <mergeCell ref="AB21:AC21"/>
    <mergeCell ref="AD21:AE21"/>
    <mergeCell ref="AF21:AG21"/>
    <mergeCell ref="AH21:AI21"/>
    <mergeCell ref="V21:W21"/>
    <mergeCell ref="AH22:AI22"/>
    <mergeCell ref="X22:Y22"/>
    <mergeCell ref="Z22:AA22"/>
    <mergeCell ref="H21:J21"/>
    <mergeCell ref="A1:K1"/>
    <mergeCell ref="K3:K18"/>
    <mergeCell ref="C19:C20"/>
    <mergeCell ref="D20:F20"/>
    <mergeCell ref="H20:J20"/>
    <mergeCell ref="D7:D8"/>
    <mergeCell ref="B11:B12"/>
    <mergeCell ref="D11:D12"/>
    <mergeCell ref="A7:A8"/>
    <mergeCell ref="A11:A12"/>
    <mergeCell ref="J7:J8"/>
    <mergeCell ref="J11:J12"/>
    <mergeCell ref="B7:B8"/>
    <mergeCell ref="B13:B14"/>
    <mergeCell ref="A13:A14"/>
    <mergeCell ref="D13:D14"/>
    <mergeCell ref="J13:J14"/>
    <mergeCell ref="A15:A16"/>
    <mergeCell ref="B15:B16"/>
    <mergeCell ref="D15:D16"/>
    <mergeCell ref="J15:J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Marisela Caleño Quinte</cp:lastModifiedBy>
  <cp:lastPrinted>2017-07-04T19:13:04Z</cp:lastPrinted>
  <dcterms:created xsi:type="dcterms:W3CDTF">2017-04-21T14:10:59Z</dcterms:created>
  <dcterms:modified xsi:type="dcterms:W3CDTF">2019-07-17T16:40:55Z</dcterms:modified>
</cp:coreProperties>
</file>