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7315" windowHeight="2655"/>
  </bookViews>
  <sheets>
    <sheet name="ZONIFICACIÓN" sheetId="2" r:id="rId1"/>
  </sheet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D21" i="2" l="1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21" i="2"/>
</calcChain>
</file>

<file path=xl/sharedStrings.xml><?xml version="1.0" encoding="utf-8"?>
<sst xmlns="http://schemas.openxmlformats.org/spreadsheetml/2006/main" count="43" uniqueCount="43">
  <si>
    <t>D302-80</t>
  </si>
  <si>
    <t>D2</t>
  </si>
  <si>
    <t>ZH</t>
  </si>
  <si>
    <t>Z1</t>
  </si>
  <si>
    <t>A1003-35</t>
  </si>
  <si>
    <t>A9</t>
  </si>
  <si>
    <t>A1002-35(VU)</t>
  </si>
  <si>
    <t>A37</t>
  </si>
  <si>
    <t>D203-80</t>
  </si>
  <si>
    <t>D3</t>
  </si>
  <si>
    <t>ZC</t>
  </si>
  <si>
    <t>Z2</t>
  </si>
  <si>
    <t>D202H-70</t>
  </si>
  <si>
    <t>H1</t>
  </si>
  <si>
    <t>A25002-1.5</t>
  </si>
  <si>
    <t>A6</t>
  </si>
  <si>
    <t>A1002-35</t>
  </si>
  <si>
    <t>A2</t>
  </si>
  <si>
    <t>A50002-1</t>
  </si>
  <si>
    <t>A7</t>
  </si>
  <si>
    <t>PQ</t>
  </si>
  <si>
    <t>A31</t>
  </si>
  <si>
    <t>A2502-10</t>
  </si>
  <si>
    <t>A3</t>
  </si>
  <si>
    <t>A5004i-60</t>
  </si>
  <si>
    <t>A17</t>
  </si>
  <si>
    <t>A604i-60</t>
  </si>
  <si>
    <t>A12</t>
  </si>
  <si>
    <t>A602-50</t>
  </si>
  <si>
    <t>A1</t>
  </si>
  <si>
    <t>D302H-70</t>
  </si>
  <si>
    <t>H3</t>
  </si>
  <si>
    <t>A603-35</t>
  </si>
  <si>
    <t>A8</t>
  </si>
  <si>
    <t>D303-80</t>
  </si>
  <si>
    <t>D4</t>
  </si>
  <si>
    <t>A1004i-60</t>
  </si>
  <si>
    <t>A15</t>
  </si>
  <si>
    <t>Zonificación</t>
  </si>
  <si>
    <t>Código de zonificación</t>
  </si>
  <si>
    <t>Área (hectáreas)</t>
  </si>
  <si>
    <t>TOTAL</t>
  </si>
  <si>
    <t>Porcentaje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</si>
</sst>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"/>
    <numFmt numFmtId="170" formatCode="0.000"/>
    <numFmt numFmtId="172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" fontId="16" fillId="0" borderId="10" xfId="0" applyNumberFormat="1" applyFont="1" applyBorder="1" applyAlignment="1">
      <alignment vertical="center" wrapText="1"/>
    </xf>
    <xf numFmtId="164" fontId="16" fillId="0" borderId="10" xfId="0" applyNumberFormat="1" applyFont="1" applyBorder="1" applyAlignment="1">
      <alignment horizontal="left" vertical="center" wrapText="1"/>
    </xf>
    <xf numFmtId="0" fontId="16" fillId="0" borderId="10" xfId="0" applyFont="1" applyBorder="1" applyAlignment="1">
      <alignment vertical="center" wrapText="1"/>
    </xf>
    <xf numFmtId="0" fontId="0" fillId="0" borderId="10" xfId="0" applyBorder="1"/>
    <xf numFmtId="1" fontId="0" fillId="0" borderId="10" xfId="0" applyNumberFormat="1" applyBorder="1"/>
    <xf numFmtId="170" fontId="0" fillId="0" borderId="10" xfId="0" applyNumberFormat="1" applyBorder="1"/>
    <xf numFmtId="2" fontId="0" fillId="0" borderId="10" xfId="0" applyNumberFormat="1" applyBorder="1"/>
    <xf numFmtId="172" fontId="0" fillId="0" borderId="10" xfId="0" applyNumberFormat="1" applyBorder="1"/>
    <xf numFmtId="0" fontId="16" fillId="0" borderId="10" xfId="0" applyFont="1" applyBorder="1" applyAlignment="1">
      <alignment horizontal="center"/>
    </xf>
    <xf numFmtId="170" fontId="16" fillId="0" borderId="10" xfId="0" applyNumberFormat="1" applyFont="1" applyBorder="1"/>
    <xf numFmtId="1" fontId="16" fillId="0" borderId="10" xfId="0" applyNumberFormat="1" applyFont="1" applyBorder="1"/>
    <xf numFmtId="0" fontId="0" fillId="33" borderId="10" xfId="0" applyFill="1" applyBorder="1"/>
    <xf numFmtId="1" fontId="0" fillId="33" borderId="10" xfId="0" applyNumberFormat="1" applyFill="1" applyBorder="1"/>
    <xf numFmtId="170" fontId="0" fillId="33" borderId="10" xfId="0" applyNumberForma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sqref="A1:D21"/>
    </sheetView>
  </sheetViews>
  <sheetFormatPr baseColWidth="10" defaultRowHeight="15" x14ac:dyDescent="0.25"/>
  <cols>
    <col min="2" max="2" width="13.5703125" customWidth="1"/>
  </cols>
  <sheetData>
    <row r="1" spans="1:13" ht="45" x14ac:dyDescent="0.25">
      <c r="A1" s="1" t="s">
        <v>39</v>
      </c>
      <c r="B1" s="1" t="s">
        <v>38</v>
      </c>
      <c r="C1" s="2" t="s">
        <v>40</v>
      </c>
      <c r="D1" s="3" t="s">
        <v>42</v>
      </c>
    </row>
    <row r="2" spans="1:13" x14ac:dyDescent="0.25">
      <c r="A2" s="4" t="s">
        <v>29</v>
      </c>
      <c r="B2" s="5" t="s">
        <v>28</v>
      </c>
      <c r="C2" s="6">
        <v>250.81875199999999</v>
      </c>
      <c r="D2" s="6">
        <f>(C2*100)/M10</f>
        <v>0.20289075176574733</v>
      </c>
    </row>
    <row r="3" spans="1:13" x14ac:dyDescent="0.25">
      <c r="A3" s="4" t="s">
        <v>27</v>
      </c>
      <c r="B3" s="5" t="s">
        <v>26</v>
      </c>
      <c r="C3" s="7">
        <v>2.0062452266499999</v>
      </c>
      <c r="D3" s="6">
        <f>(C3*100)/M10</f>
        <v>1.6228794658122718E-3</v>
      </c>
    </row>
    <row r="4" spans="1:13" x14ac:dyDescent="0.25">
      <c r="A4" s="4" t="s">
        <v>37</v>
      </c>
      <c r="B4" s="5" t="s">
        <v>36</v>
      </c>
      <c r="C4" s="7">
        <v>38.720644</v>
      </c>
      <c r="D4" s="6">
        <f>(C4*100)/M10</f>
        <v>3.1321663581253587E-2</v>
      </c>
    </row>
    <row r="5" spans="1:13" x14ac:dyDescent="0.25">
      <c r="A5" s="4" t="s">
        <v>25</v>
      </c>
      <c r="B5" s="5" t="s">
        <v>24</v>
      </c>
      <c r="C5" s="7">
        <v>173.93883199999999</v>
      </c>
      <c r="D5" s="6">
        <f>(C5*100)/M10</f>
        <v>0.14070152292973706</v>
      </c>
    </row>
    <row r="6" spans="1:13" x14ac:dyDescent="0.25">
      <c r="A6" s="4" t="s">
        <v>17</v>
      </c>
      <c r="B6" s="5" t="s">
        <v>16</v>
      </c>
      <c r="C6" s="7">
        <v>53.847498000000002</v>
      </c>
      <c r="D6" s="6">
        <f>(C6*100)/M10</f>
        <v>4.3557984651500771E-2</v>
      </c>
    </row>
    <row r="7" spans="1:13" x14ac:dyDescent="0.25">
      <c r="A7" s="4" t="s">
        <v>23</v>
      </c>
      <c r="B7" s="5" t="s">
        <v>22</v>
      </c>
      <c r="C7" s="6">
        <v>295.77104500000002</v>
      </c>
      <c r="D7" s="6">
        <f>(C7*100)/M10</f>
        <v>0.23925328226890585</v>
      </c>
    </row>
    <row r="8" spans="1:13" x14ac:dyDescent="0.25">
      <c r="A8" s="4" t="s">
        <v>21</v>
      </c>
      <c r="B8" s="5" t="s">
        <v>20</v>
      </c>
      <c r="C8" s="4">
        <v>15636.633026</v>
      </c>
      <c r="D8" s="6">
        <f>(C8*100)/M10</f>
        <v>12.648688363341561</v>
      </c>
    </row>
    <row r="9" spans="1:13" x14ac:dyDescent="0.25">
      <c r="A9" s="4" t="s">
        <v>7</v>
      </c>
      <c r="B9" s="5" t="s">
        <v>6</v>
      </c>
      <c r="C9" s="6">
        <v>6.20533</v>
      </c>
      <c r="D9" s="6">
        <f>(C9*100)/M10</f>
        <v>5.0195771193955428E-3</v>
      </c>
    </row>
    <row r="10" spans="1:13" x14ac:dyDescent="0.25">
      <c r="A10" s="4" t="s">
        <v>15</v>
      </c>
      <c r="B10" s="5" t="s">
        <v>14</v>
      </c>
      <c r="C10" s="6">
        <v>986.83935299999996</v>
      </c>
      <c r="D10" s="6">
        <f>(C10*100)/M10</f>
        <v>0.798267978792087</v>
      </c>
      <c r="M10">
        <v>123622.565256</v>
      </c>
    </row>
    <row r="11" spans="1:13" x14ac:dyDescent="0.25">
      <c r="A11" s="12" t="s">
        <v>19</v>
      </c>
      <c r="B11" s="13" t="s">
        <v>18</v>
      </c>
      <c r="C11" s="14">
        <v>105963.688929</v>
      </c>
      <c r="D11" s="14">
        <f>(C11*100)/M10</f>
        <v>85.715491107605104</v>
      </c>
    </row>
    <row r="12" spans="1:13" x14ac:dyDescent="0.25">
      <c r="A12" s="4" t="s">
        <v>33</v>
      </c>
      <c r="B12" s="5" t="s">
        <v>32</v>
      </c>
      <c r="C12" s="6">
        <v>12.234622999999999</v>
      </c>
      <c r="D12" s="6">
        <f>(C12*100)/M10</f>
        <v>9.8967554787949153E-3</v>
      </c>
    </row>
    <row r="13" spans="1:13" x14ac:dyDescent="0.25">
      <c r="A13" s="4" t="s">
        <v>5</v>
      </c>
      <c r="B13" s="5" t="s">
        <v>4</v>
      </c>
      <c r="C13" s="6">
        <v>11.417979000000001</v>
      </c>
      <c r="D13" s="6">
        <f>(C13*100)/M10</f>
        <v>9.2361608710799913E-3</v>
      </c>
    </row>
    <row r="14" spans="1:13" x14ac:dyDescent="0.25">
      <c r="A14" s="4" t="s">
        <v>1</v>
      </c>
      <c r="B14" s="5" t="s">
        <v>0</v>
      </c>
      <c r="C14" s="6">
        <v>57.429319999999997</v>
      </c>
      <c r="D14" s="6">
        <f>(C14*100)/M10</f>
        <v>4.6455369924636537E-2</v>
      </c>
    </row>
    <row r="15" spans="1:13" x14ac:dyDescent="0.25">
      <c r="A15" s="4" t="s">
        <v>9</v>
      </c>
      <c r="B15" s="5" t="s">
        <v>8</v>
      </c>
      <c r="C15" s="6">
        <v>83.446164999999993</v>
      </c>
      <c r="D15" s="6">
        <f>(C15*100)/M10</f>
        <v>6.7500755082373562E-2</v>
      </c>
    </row>
    <row r="16" spans="1:13" x14ac:dyDescent="0.25">
      <c r="A16" s="5" t="s">
        <v>35</v>
      </c>
      <c r="B16" s="5" t="s">
        <v>34</v>
      </c>
      <c r="C16" s="6">
        <v>17.471482000000002</v>
      </c>
      <c r="D16" s="6">
        <f>(C16*100)/M10</f>
        <v>1.4132923033767919E-2</v>
      </c>
    </row>
    <row r="17" spans="1:4" x14ac:dyDescent="0.25">
      <c r="A17" s="4" t="s">
        <v>13</v>
      </c>
      <c r="B17" s="5" t="s">
        <v>12</v>
      </c>
      <c r="C17" s="6">
        <v>12.170885</v>
      </c>
      <c r="D17" s="6">
        <f>(C17*100)/M10</f>
        <v>9.8451969305088406E-3</v>
      </c>
    </row>
    <row r="18" spans="1:4" x14ac:dyDescent="0.25">
      <c r="A18" s="4" t="s">
        <v>31</v>
      </c>
      <c r="B18" s="5" t="s">
        <v>30</v>
      </c>
      <c r="C18" s="6">
        <v>0.182806</v>
      </c>
      <c r="D18" s="8">
        <f>(C18*100)/M10</f>
        <v>1.4787429756164805E-4</v>
      </c>
    </row>
    <row r="19" spans="1:4" x14ac:dyDescent="0.25">
      <c r="A19" s="4" t="s">
        <v>3</v>
      </c>
      <c r="B19" s="5" t="s">
        <v>2</v>
      </c>
      <c r="C19" s="6">
        <v>4.931724</v>
      </c>
      <c r="D19" s="6">
        <f>(C19*100)/M10</f>
        <v>3.9893396402083149E-3</v>
      </c>
    </row>
    <row r="20" spans="1:4" x14ac:dyDescent="0.25">
      <c r="A20" s="4" t="s">
        <v>11</v>
      </c>
      <c r="B20" s="5" t="s">
        <v>10</v>
      </c>
      <c r="C20" s="6">
        <v>14.810616</v>
      </c>
      <c r="D20" s="6">
        <f>(C20*100)/M10</f>
        <v>1.1980511785473703E-2</v>
      </c>
    </row>
    <row r="21" spans="1:4" x14ac:dyDescent="0.25">
      <c r="A21" s="9" t="s">
        <v>41</v>
      </c>
      <c r="B21" s="9"/>
      <c r="C21" s="10">
        <f>SUM(C2:C20)</f>
        <v>123622.56525422663</v>
      </c>
      <c r="D21" s="11">
        <f>SUM(D2:D20)</f>
        <v>99.999999998565514</v>
      </c>
    </row>
  </sheetData>
  <mergeCells count="1">
    <mergeCell ref="A21:B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ZONIFICACIÓN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Deysi Adriana Maisincho Toapanta</dc:creator>
  <cp:lastModifiedBy>Deysi Adriana Maisincho Toapanta</cp:lastModifiedBy>
  <dcterms:created xsi:type="dcterms:W3CDTF">2017-11-09T13:28:07Z</dcterms:created>
  <dcterms:modified xsi:type="dcterms:W3CDTF">2017-11-09T14:47:30Z</dcterms:modified>
</cp:coreProperties>
</file>