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45.47\planif_zonales\00 COMPARTIDO ZONAS\POA\POA Zonales 2018 - Seguimiento\AZ Seguimiento NUEVO 28sep18\SGCTYPC Seguimiento rev.DMF\AZLD Seguimiento 28sep18\"/>
    </mc:Choice>
  </mc:AlternateContent>
  <bookViews>
    <workbookView xWindow="0" yWindow="0" windowWidth="21600" windowHeight="8700" activeTab="2"/>
  </bookViews>
  <sheets>
    <sheet name="PP" sheetId="1" r:id="rId1"/>
    <sheet name="INV" sheetId="3" r:id="rId2"/>
    <sheet name="Gasto" sheetId="2" r:id="rId3"/>
    <sheet name="Res.Obra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D8" i="4"/>
  <c r="C8" i="4"/>
  <c r="B8" i="4"/>
  <c r="F10" i="1" l="1"/>
  <c r="D10" i="1"/>
  <c r="F5" i="1"/>
  <c r="D5" i="1"/>
  <c r="I12" i="2" l="1"/>
  <c r="H12" i="2"/>
  <c r="F12" i="2"/>
  <c r="D12" i="2"/>
  <c r="H7" i="2"/>
  <c r="F7" i="2"/>
  <c r="D7" i="2"/>
  <c r="I12" i="3"/>
  <c r="H12" i="3"/>
  <c r="F12" i="3"/>
  <c r="D12" i="3"/>
  <c r="H7" i="3"/>
  <c r="F7" i="3"/>
  <c r="D7" i="3"/>
</calcChain>
</file>

<file path=xl/sharedStrings.xml><?xml version="1.0" encoding="utf-8"?>
<sst xmlns="http://schemas.openxmlformats.org/spreadsheetml/2006/main" count="75" uniqueCount="27">
  <si>
    <t>Certificado</t>
  </si>
  <si>
    <t>Comprometido</t>
  </si>
  <si>
    <t>Devengado</t>
  </si>
  <si>
    <t>Corte al 31 de agosto de 2018</t>
  </si>
  <si>
    <t>%</t>
  </si>
  <si>
    <t>Presupuesto</t>
  </si>
  <si>
    <t>Diciembre 2018</t>
  </si>
  <si>
    <t xml:space="preserve">Cuadro resumen </t>
  </si>
  <si>
    <t>Codificado</t>
  </si>
  <si>
    <t>Proyección</t>
  </si>
  <si>
    <t>PRESUPUESTOS PARTICIPATIVOS</t>
  </si>
  <si>
    <t>Corte 31ago18</t>
  </si>
  <si>
    <t>CODIFICADO</t>
  </si>
  <si>
    <t>AZLD</t>
  </si>
  <si>
    <t>Corte 27sep18</t>
  </si>
  <si>
    <t xml:space="preserve">ADMINISTRACIÓN ZONAL: LA DELICIA </t>
  </si>
  <si>
    <t>ADMINISTRACIÓN ZONAL: LA DELICIA</t>
  </si>
  <si>
    <t>Corte al 27 de septiembre de 2018</t>
  </si>
  <si>
    <t>ADMINISTRACIÓN ZONAL: AZ La Delicia</t>
  </si>
  <si>
    <t>RESUMEN DE OBRAS AL 28SEP18</t>
  </si>
  <si>
    <t>AVANCE FISICO DE OBRAS 2018</t>
  </si>
  <si>
    <t>N° OBRAS PLANIFICADAS</t>
  </si>
  <si>
    <t>N° DE OBRAS POR EJECUTAR</t>
  </si>
  <si>
    <t>N° DE OBRAS EN EJECUCION</t>
  </si>
  <si>
    <t>N° OBRAS EJECUTADAS</t>
  </si>
  <si>
    <t>INFRAESTRUCTURA COMUNITARIA</t>
  </si>
  <si>
    <t>TOTAL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</si>
</sst>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FFFF"/>
      <name val="Calibri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 readingOrder="1"/>
    </xf>
    <xf numFmtId="43" fontId="7" fillId="3" borderId="1" xfId="3" applyFont="1" applyFill="1" applyBorder="1" applyAlignment="1">
      <alignment horizontal="right" vertical="top" wrapText="1" indent="1"/>
    </xf>
    <xf numFmtId="9" fontId="7" fillId="3" borderId="1" xfId="2" applyFont="1" applyFill="1" applyBorder="1" applyAlignment="1">
      <alignment horizontal="right" vertical="top" wrapText="1" indent="1"/>
    </xf>
    <xf numFmtId="10" fontId="7" fillId="3" borderId="1" xfId="2" applyNumberFormat="1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center" vertical="center" wrapText="1" readingOrder="1"/>
    </xf>
    <xf numFmtId="9" fontId="7" fillId="3" borderId="1" xfId="2" applyNumberFormat="1" applyFont="1" applyFill="1" applyBorder="1" applyAlignment="1">
      <alignment horizontal="right" vertical="top" wrapText="1" indent="1"/>
    </xf>
    <xf numFmtId="43" fontId="7" fillId="3" borderId="1" xfId="0" applyNumberFormat="1" applyFont="1" applyFill="1" applyBorder="1" applyAlignment="1">
      <alignment horizontal="right" vertical="top" wrapText="1" indent="1"/>
    </xf>
    <xf numFmtId="164" fontId="7" fillId="3" borderId="1" xfId="2" applyNumberFormat="1" applyFont="1" applyFill="1" applyBorder="1" applyAlignment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5" fillId="2" borderId="4" xfId="0" applyFont="1" applyFill="1" applyBorder="1" applyAlignment="1">
      <alignment horizontal="center" vertical="center" wrapText="1" readingOrder="1"/>
    </xf>
    <xf numFmtId="0" fontId="5" fillId="5" borderId="4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5" fillId="6" borderId="4" xfId="0" applyFont="1" applyFill="1" applyBorder="1" applyAlignment="1">
      <alignment horizontal="center" vertical="center" wrapText="1" readingOrder="1"/>
    </xf>
    <xf numFmtId="0" fontId="5" fillId="6" borderId="5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/>
    <xf numFmtId="44" fontId="11" fillId="7" borderId="1" xfId="1" applyNumberFormat="1" applyFont="1" applyFill="1" applyBorder="1" applyAlignment="1">
      <alignment horizontal="center" vertical="center" wrapText="1"/>
    </xf>
    <xf numFmtId="164" fontId="11" fillId="7" borderId="1" xfId="2" applyNumberFormat="1" applyFont="1" applyFill="1" applyBorder="1" applyAlignment="1">
      <alignment horizontal="center" vertical="center" wrapText="1"/>
    </xf>
    <xf numFmtId="43" fontId="0" fillId="0" borderId="0" xfId="3" applyFont="1"/>
    <xf numFmtId="43" fontId="0" fillId="0" borderId="0" xfId="3" applyFont="1" applyAlignment="1">
      <alignment vertical="top"/>
    </xf>
    <xf numFmtId="164" fontId="0" fillId="0" borderId="0" xfId="2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17" fontId="5" fillId="4" borderId="2" xfId="0" quotePrefix="1" applyNumberFormat="1" applyFont="1" applyFill="1" applyBorder="1" applyAlignment="1">
      <alignment horizontal="center" vertical="center"/>
    </xf>
    <xf numFmtId="17" fontId="5" fillId="4" borderId="3" xfId="0" quotePrefix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>
      <selection sqref="A1:F10"/>
    </sheetView>
  </sheetViews>
  <sheetFormatPr baseColWidth="10" defaultRowHeight="23.25" x14ac:dyDescent="0.35"/>
  <cols>
    <col min="1" max="1" width="11.42578125" style="11"/>
    <col min="2" max="2" width="25.7109375" style="11" bestFit="1" customWidth="1"/>
    <col min="3" max="3" width="24.42578125" style="11" bestFit="1" customWidth="1"/>
    <col min="4" max="4" width="8.85546875" style="11" bestFit="1" customWidth="1"/>
    <col min="5" max="5" width="24.42578125" style="11" bestFit="1" customWidth="1"/>
    <col min="6" max="6" width="7.28515625" style="11" bestFit="1" customWidth="1"/>
    <col min="7" max="16384" width="11.42578125" style="11"/>
  </cols>
  <sheetData>
    <row r="1" spans="1:6" x14ac:dyDescent="0.35">
      <c r="A1" s="1" t="s">
        <v>10</v>
      </c>
      <c r="B1" s="12"/>
      <c r="C1" s="12"/>
      <c r="D1" s="12"/>
      <c r="E1" s="12"/>
      <c r="F1" s="12"/>
    </row>
    <row r="2" spans="1:6" x14ac:dyDescent="0.35">
      <c r="A2" s="1" t="s">
        <v>11</v>
      </c>
      <c r="B2" s="12"/>
      <c r="C2" s="12"/>
      <c r="D2" s="12"/>
      <c r="E2" s="12"/>
      <c r="F2" s="12"/>
    </row>
    <row r="3" spans="1:6" x14ac:dyDescent="0.35">
      <c r="A3" s="12"/>
      <c r="B3" s="12"/>
      <c r="C3" s="32" t="s">
        <v>1</v>
      </c>
      <c r="D3" s="32"/>
      <c r="E3" s="33" t="s">
        <v>2</v>
      </c>
      <c r="F3" s="33"/>
    </row>
    <row r="4" spans="1:6" x14ac:dyDescent="0.35">
      <c r="A4" s="12"/>
      <c r="B4" s="13" t="s">
        <v>12</v>
      </c>
      <c r="C4" s="14" t="s">
        <v>5</v>
      </c>
      <c r="D4" s="15" t="s">
        <v>4</v>
      </c>
      <c r="E4" s="16" t="s">
        <v>5</v>
      </c>
      <c r="F4" s="17" t="s">
        <v>4</v>
      </c>
    </row>
    <row r="5" spans="1:6" x14ac:dyDescent="0.35">
      <c r="A5" s="18" t="s">
        <v>13</v>
      </c>
      <c r="B5" s="19">
        <v>2893137.02</v>
      </c>
      <c r="C5" s="19">
        <v>1376144.2800000003</v>
      </c>
      <c r="D5" s="20">
        <f t="shared" ref="D5" si="0">+C5/$B5</f>
        <v>0.47565817674269717</v>
      </c>
      <c r="E5" s="19">
        <v>208847.74000000002</v>
      </c>
      <c r="F5" s="20">
        <f t="shared" ref="F5" si="1">+E5/$B5</f>
        <v>7.2187296542214938E-2</v>
      </c>
    </row>
    <row r="6" spans="1:6" x14ac:dyDescent="0.35">
      <c r="A6" s="12"/>
      <c r="B6" s="12"/>
      <c r="C6" s="12"/>
      <c r="D6" s="12"/>
      <c r="E6" s="12"/>
      <c r="F6" s="12"/>
    </row>
    <row r="7" spans="1:6" x14ac:dyDescent="0.35">
      <c r="A7" s="1" t="s">
        <v>14</v>
      </c>
      <c r="B7" s="12"/>
      <c r="C7" s="12"/>
      <c r="D7" s="12"/>
      <c r="E7" s="12"/>
      <c r="F7" s="12"/>
    </row>
    <row r="8" spans="1:6" x14ac:dyDescent="0.35">
      <c r="A8" s="12"/>
      <c r="B8" s="12"/>
      <c r="C8" s="32" t="s">
        <v>1</v>
      </c>
      <c r="D8" s="32"/>
      <c r="E8" s="33" t="s">
        <v>2</v>
      </c>
      <c r="F8" s="33"/>
    </row>
    <row r="9" spans="1:6" x14ac:dyDescent="0.35">
      <c r="A9" s="12"/>
      <c r="B9" s="13" t="s">
        <v>12</v>
      </c>
      <c r="C9" s="14" t="s">
        <v>5</v>
      </c>
      <c r="D9" s="15" t="s">
        <v>4</v>
      </c>
      <c r="E9" s="16" t="s">
        <v>5</v>
      </c>
      <c r="F9" s="17" t="s">
        <v>4</v>
      </c>
    </row>
    <row r="10" spans="1:6" x14ac:dyDescent="0.35">
      <c r="A10" s="18" t="s">
        <v>13</v>
      </c>
      <c r="B10" s="19">
        <v>2893137.02</v>
      </c>
      <c r="C10" s="19">
        <v>1920881.1600000001</v>
      </c>
      <c r="D10" s="20">
        <f t="shared" ref="D10" si="2">+C10/$B10</f>
        <v>0.6639440671911212</v>
      </c>
      <c r="E10" s="19">
        <v>273945.01</v>
      </c>
      <c r="F10" s="20">
        <f t="shared" ref="F10" si="3">+E10/$B10</f>
        <v>9.4687879663577085E-2</v>
      </c>
    </row>
    <row r="11" spans="1:6" ht="39.950000000000003" customHeight="1" x14ac:dyDescent="0.35"/>
  </sheetData>
  <mergeCells count="4">
    <mergeCell ref="C3:D3"/>
    <mergeCell ref="E3:F3"/>
    <mergeCell ref="C8:D8"/>
    <mergeCell ref="E8:F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zoomScale="80" zoomScaleNormal="80" workbookViewId="0">
      <selection activeCell="A5" sqref="A5:J12"/>
    </sheetView>
  </sheetViews>
  <sheetFormatPr baseColWidth="10" defaultRowHeight="15" x14ac:dyDescent="0.25"/>
  <cols>
    <col min="1" max="1" width="24.85546875" customWidth="1"/>
    <col min="2" max="2" width="11.7109375" customWidth="1"/>
    <col min="3" max="3" width="24.85546875" hidden="1" customWidth="1"/>
    <col min="4" max="4" width="14.28515625" hidden="1" customWidth="1"/>
    <col min="5" max="5" width="24.85546875" bestFit="1" customWidth="1"/>
    <col min="6" max="6" width="14.28515625" bestFit="1" customWidth="1"/>
    <col min="7" max="7" width="24.85546875" bestFit="1" customWidth="1"/>
    <col min="8" max="8" width="14.28515625" bestFit="1" customWidth="1"/>
    <col min="9" max="9" width="25.28515625" bestFit="1" customWidth="1"/>
    <col min="10" max="10" width="14.5703125" bestFit="1" customWidth="1"/>
    <col min="12" max="12" width="13.5703125" bestFit="1" customWidth="1"/>
    <col min="13" max="13" width="12" bestFit="1" customWidth="1"/>
    <col min="14" max="15" width="13.5703125" bestFit="1" customWidth="1"/>
  </cols>
  <sheetData>
    <row r="1" spans="1:15" ht="21" x14ac:dyDescent="0.35">
      <c r="A1" s="1" t="s">
        <v>16</v>
      </c>
      <c r="B1" s="1"/>
    </row>
    <row r="2" spans="1:15" ht="21" x14ac:dyDescent="0.35">
      <c r="A2" s="1" t="s">
        <v>7</v>
      </c>
      <c r="B2" s="1"/>
    </row>
    <row r="5" spans="1:15" ht="23.25" x14ac:dyDescent="0.35">
      <c r="A5" s="2" t="s">
        <v>3</v>
      </c>
      <c r="B5" s="2"/>
    </row>
    <row r="6" spans="1:15" ht="21" x14ac:dyDescent="0.25">
      <c r="A6" s="3" t="s">
        <v>8</v>
      </c>
      <c r="B6" s="3" t="s">
        <v>4</v>
      </c>
      <c r="C6" s="3" t="s">
        <v>0</v>
      </c>
      <c r="D6" s="3" t="s">
        <v>4</v>
      </c>
      <c r="E6" s="3" t="s">
        <v>1</v>
      </c>
      <c r="F6" s="3" t="s">
        <v>4</v>
      </c>
      <c r="G6" s="3" t="s">
        <v>2</v>
      </c>
      <c r="H6" s="3" t="s">
        <v>4</v>
      </c>
    </row>
    <row r="7" spans="1:15" ht="23.25" x14ac:dyDescent="0.25">
      <c r="A7" s="4">
        <v>5012467.59</v>
      </c>
      <c r="B7" s="5">
        <v>1</v>
      </c>
      <c r="C7" s="4">
        <v>1712174.28</v>
      </c>
      <c r="D7" s="6">
        <f>+C7/A7</f>
        <v>0.34158311236083228</v>
      </c>
      <c r="E7" s="4">
        <v>2996860.79</v>
      </c>
      <c r="F7" s="6">
        <f>+E7/A7</f>
        <v>0.59788133014142841</v>
      </c>
      <c r="G7" s="4">
        <v>964851.22</v>
      </c>
      <c r="H7" s="6">
        <f>+G7/A7</f>
        <v>0.19249026605676267</v>
      </c>
    </row>
    <row r="10" spans="1:15" ht="23.25" x14ac:dyDescent="0.35">
      <c r="A10" s="2" t="s">
        <v>17</v>
      </c>
      <c r="B10" s="2"/>
      <c r="I10" s="34" t="s">
        <v>6</v>
      </c>
      <c r="J10" s="35"/>
    </row>
    <row r="11" spans="1:15" ht="21" x14ac:dyDescent="0.25">
      <c r="A11" s="3" t="s">
        <v>8</v>
      </c>
      <c r="B11" s="3" t="s">
        <v>4</v>
      </c>
      <c r="C11" s="3" t="s">
        <v>0</v>
      </c>
      <c r="D11" s="3" t="s">
        <v>4</v>
      </c>
      <c r="E11" s="3" t="s">
        <v>1</v>
      </c>
      <c r="F11" s="3" t="s">
        <v>4</v>
      </c>
      <c r="G11" s="3" t="s">
        <v>2</v>
      </c>
      <c r="H11" s="3" t="s">
        <v>4</v>
      </c>
      <c r="I11" s="7" t="s">
        <v>9</v>
      </c>
      <c r="J11" s="7" t="s">
        <v>4</v>
      </c>
    </row>
    <row r="12" spans="1:15" ht="23.25" x14ac:dyDescent="0.25">
      <c r="A12" s="4">
        <v>5012467.59</v>
      </c>
      <c r="B12" s="8">
        <v>1</v>
      </c>
      <c r="C12" s="4">
        <v>911586.18</v>
      </c>
      <c r="D12" s="6">
        <f>+C12/A12</f>
        <v>0.18186375545223227</v>
      </c>
      <c r="E12" s="4">
        <v>3797788.9100000011</v>
      </c>
      <c r="F12" s="6">
        <f>+E12/A12</f>
        <v>0.7576685219026027</v>
      </c>
      <c r="G12" s="4">
        <v>1190092.7099999995</v>
      </c>
      <c r="H12" s="6">
        <f>+G12/A12</f>
        <v>0.23742651471188855</v>
      </c>
      <c r="I12" s="9">
        <f>+A12</f>
        <v>5012467.59</v>
      </c>
      <c r="J12" s="10">
        <v>1</v>
      </c>
      <c r="L12" s="22">
        <v>5012467.5899999989</v>
      </c>
      <c r="M12" s="22">
        <v>911586.18</v>
      </c>
      <c r="N12" s="22">
        <v>3797788.9100000011</v>
      </c>
      <c r="O12" s="22">
        <v>1190092.7099999995</v>
      </c>
    </row>
  </sheetData>
  <mergeCells count="1">
    <mergeCell ref="I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zoomScale="80" zoomScaleNormal="80" workbookViewId="0">
      <selection activeCell="A5" sqref="A5:J12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20.7109375" hidden="1" customWidth="1"/>
    <col min="4" max="4" width="10.5703125" hidden="1" customWidth="1"/>
    <col min="5" max="5" width="24.85546875" bestFit="1" customWidth="1"/>
    <col min="6" max="6" width="12.42578125" bestFit="1" customWidth="1"/>
    <col min="7" max="7" width="24.85546875" bestFit="1" customWidth="1"/>
    <col min="8" max="8" width="12.42578125" bestFit="1" customWidth="1"/>
    <col min="9" max="9" width="24.85546875" bestFit="1" customWidth="1"/>
    <col min="10" max="10" width="14.28515625" bestFit="1" customWidth="1"/>
    <col min="12" max="12" width="12" bestFit="1" customWidth="1"/>
    <col min="14" max="15" width="12" bestFit="1" customWidth="1"/>
  </cols>
  <sheetData>
    <row r="1" spans="1:15" ht="21" x14ac:dyDescent="0.35">
      <c r="A1" s="1" t="s">
        <v>15</v>
      </c>
      <c r="B1" s="1"/>
    </row>
    <row r="2" spans="1:15" ht="21" x14ac:dyDescent="0.35">
      <c r="A2" s="1" t="s">
        <v>7</v>
      </c>
      <c r="B2" s="1"/>
    </row>
    <row r="5" spans="1:15" ht="23.25" x14ac:dyDescent="0.35">
      <c r="A5" s="2" t="s">
        <v>3</v>
      </c>
      <c r="B5" s="2"/>
    </row>
    <row r="6" spans="1:15" ht="21" x14ac:dyDescent="0.25">
      <c r="A6" s="3" t="s">
        <v>8</v>
      </c>
      <c r="B6" s="3" t="s">
        <v>4</v>
      </c>
      <c r="C6" s="3" t="s">
        <v>0</v>
      </c>
      <c r="D6" s="3" t="s">
        <v>4</v>
      </c>
      <c r="E6" s="3" t="s">
        <v>1</v>
      </c>
      <c r="F6" s="3" t="s">
        <v>4</v>
      </c>
      <c r="G6" s="3" t="s">
        <v>2</v>
      </c>
      <c r="H6" s="3" t="s">
        <v>4</v>
      </c>
    </row>
    <row r="7" spans="1:15" ht="23.25" x14ac:dyDescent="0.25">
      <c r="A7" s="4">
        <v>865347.35</v>
      </c>
      <c r="B7" s="10">
        <v>1</v>
      </c>
      <c r="C7" s="4">
        <v>17046.22</v>
      </c>
      <c r="D7" s="10">
        <f>+C7/A7</f>
        <v>1.9698702492126428E-2</v>
      </c>
      <c r="E7" s="4">
        <v>824984.17</v>
      </c>
      <c r="F7" s="10">
        <f>+E7/A7</f>
        <v>0.9533560945208881</v>
      </c>
      <c r="G7" s="4">
        <v>494448.03</v>
      </c>
      <c r="H7" s="10">
        <f>+G7/A7</f>
        <v>0.57138677318420172</v>
      </c>
    </row>
    <row r="10" spans="1:15" ht="23.25" x14ac:dyDescent="0.35">
      <c r="A10" s="2" t="s">
        <v>17</v>
      </c>
      <c r="B10" s="2"/>
      <c r="I10" s="34" t="s">
        <v>6</v>
      </c>
      <c r="J10" s="35"/>
    </row>
    <row r="11" spans="1:15" ht="21" x14ac:dyDescent="0.25">
      <c r="A11" s="3" t="s">
        <v>8</v>
      </c>
      <c r="B11" s="3" t="s">
        <v>4</v>
      </c>
      <c r="C11" s="3" t="s">
        <v>0</v>
      </c>
      <c r="D11" s="3" t="s">
        <v>4</v>
      </c>
      <c r="E11" s="3" t="s">
        <v>1</v>
      </c>
      <c r="F11" s="3" t="s">
        <v>4</v>
      </c>
      <c r="G11" s="3" t="s">
        <v>2</v>
      </c>
      <c r="H11" s="3" t="s">
        <v>4</v>
      </c>
      <c r="I11" s="7" t="s">
        <v>9</v>
      </c>
      <c r="J11" s="7" t="s">
        <v>4</v>
      </c>
      <c r="L11" s="21"/>
      <c r="M11" s="21"/>
      <c r="N11" s="21"/>
      <c r="O11" s="21"/>
    </row>
    <row r="12" spans="1:15" ht="23.25" x14ac:dyDescent="0.25">
      <c r="A12" s="4">
        <v>865347.35</v>
      </c>
      <c r="B12" s="10">
        <v>1</v>
      </c>
      <c r="C12" s="4">
        <v>16529.59</v>
      </c>
      <c r="D12" s="10">
        <f>+C12/A12</f>
        <v>1.9101682116435672E-2</v>
      </c>
      <c r="E12" s="4">
        <v>826805.38</v>
      </c>
      <c r="F12" s="10">
        <f>+E12/A12</f>
        <v>0.95546069448297266</v>
      </c>
      <c r="G12" s="4">
        <v>562222.03</v>
      </c>
      <c r="H12" s="10">
        <f>+G12/A12</f>
        <v>0.64970676803944682</v>
      </c>
      <c r="I12" s="9">
        <f>+A12</f>
        <v>865347.35</v>
      </c>
      <c r="J12" s="10">
        <v>1</v>
      </c>
      <c r="L12" s="21">
        <v>865347.35</v>
      </c>
      <c r="M12" s="21">
        <v>16129.59</v>
      </c>
      <c r="N12" s="21">
        <v>826805.38</v>
      </c>
      <c r="O12" s="21">
        <v>562222.03</v>
      </c>
    </row>
  </sheetData>
  <mergeCells count="1">
    <mergeCell ref="I10: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="70" zoomScaleNormal="70" workbookViewId="0">
      <selection activeCell="B20" sqref="B20"/>
    </sheetView>
  </sheetViews>
  <sheetFormatPr baseColWidth="10" defaultRowHeight="15" x14ac:dyDescent="0.25"/>
  <cols>
    <col min="1" max="1" width="30.5703125" customWidth="1"/>
    <col min="2" max="2" width="28.28515625" customWidth="1"/>
    <col min="3" max="3" width="29" style="23" customWidth="1"/>
    <col min="4" max="4" width="29.5703125" customWidth="1"/>
    <col min="5" max="5" width="30.42578125" customWidth="1"/>
    <col min="6" max="6" width="33.140625" customWidth="1"/>
    <col min="7" max="7" width="25.7109375" customWidth="1"/>
    <col min="8" max="8" width="23" bestFit="1" customWidth="1"/>
    <col min="9" max="9" width="18.85546875" customWidth="1"/>
  </cols>
  <sheetData>
    <row r="1" spans="1:9" ht="23.25" x14ac:dyDescent="0.35">
      <c r="A1" s="2" t="s">
        <v>18</v>
      </c>
    </row>
    <row r="2" spans="1:9" ht="23.25" x14ac:dyDescent="0.25">
      <c r="A2" s="24" t="s">
        <v>19</v>
      </c>
      <c r="B2" s="25"/>
      <c r="C2" s="25"/>
      <c r="D2" s="25"/>
      <c r="E2" s="25"/>
      <c r="F2" s="25"/>
      <c r="G2" s="25"/>
      <c r="H2" s="25"/>
      <c r="I2" s="25"/>
    </row>
    <row r="4" spans="1:9" ht="23.25" x14ac:dyDescent="0.35">
      <c r="A4" s="36" t="s">
        <v>20</v>
      </c>
      <c r="B4" s="37"/>
      <c r="C4" s="37"/>
      <c r="D4" s="37"/>
      <c r="E4" s="38"/>
    </row>
    <row r="5" spans="1:9" ht="54.75" customHeight="1" x14ac:dyDescent="0.25">
      <c r="A5" s="26"/>
      <c r="B5" s="27" t="s">
        <v>21</v>
      </c>
      <c r="C5" s="27" t="s">
        <v>22</v>
      </c>
      <c r="D5" s="27" t="s">
        <v>23</v>
      </c>
      <c r="E5" s="27" t="s">
        <v>24</v>
      </c>
    </row>
    <row r="6" spans="1:9" ht="42" x14ac:dyDescent="0.25">
      <c r="A6" s="28" t="s">
        <v>10</v>
      </c>
      <c r="B6" s="29">
        <v>33</v>
      </c>
      <c r="C6" s="29">
        <v>7</v>
      </c>
      <c r="D6" s="29">
        <v>22</v>
      </c>
      <c r="E6" s="29">
        <v>4</v>
      </c>
    </row>
    <row r="7" spans="1:9" ht="42" x14ac:dyDescent="0.25">
      <c r="A7" s="28" t="s">
        <v>25</v>
      </c>
      <c r="B7" s="29">
        <v>13</v>
      </c>
      <c r="C7" s="29">
        <v>0</v>
      </c>
      <c r="D7" s="29">
        <v>5</v>
      </c>
      <c r="E7" s="29">
        <v>8</v>
      </c>
    </row>
    <row r="8" spans="1:9" ht="30.75" customHeight="1" x14ac:dyDescent="0.25">
      <c r="A8" s="30" t="s">
        <v>26</v>
      </c>
      <c r="B8" s="31">
        <f>SUM(B6:B7)</f>
        <v>46</v>
      </c>
      <c r="C8" s="31">
        <f t="shared" ref="C8:E8" si="0">SUM(C6:C7)</f>
        <v>7</v>
      </c>
      <c r="D8" s="31">
        <f t="shared" si="0"/>
        <v>27</v>
      </c>
      <c r="E8" s="31">
        <f t="shared" si="0"/>
        <v>12</v>
      </c>
    </row>
  </sheetData>
  <mergeCells count="1">
    <mergeCell ref="A4:E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PP</vt:lpstr>
      <vt:lpstr>INV</vt:lpstr>
      <vt:lpstr>Gasto</vt:lpstr>
      <vt:lpstr>Res.Obras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Patricio Chambers Mejia</dc:creator>
  <cp:lastModifiedBy>Alex Patricio Chambers Mejia</cp:lastModifiedBy>
  <dcterms:created xsi:type="dcterms:W3CDTF">2018-09-26T16:27:08Z</dcterms:created>
  <dcterms:modified xsi:type="dcterms:W3CDTF">2018-10-03T21:47:15Z</dcterms:modified>
</cp:coreProperties>
</file>