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45.47\planif_zonales\00 COMPARTIDO ZONAS\POA\POA Zonales 2018 - Seguimiento\AZ Seguimiento NUEVO 28sep18\SGCTYPC Seguimiento rev.DMF\AZEE Seguimiento 28sep18\"/>
    </mc:Choice>
  </mc:AlternateContent>
  <bookViews>
    <workbookView xWindow="0" yWindow="0" windowWidth="21600" windowHeight="8700" activeTab="2"/>
  </bookViews>
  <sheets>
    <sheet name="PP" sheetId="1" r:id="rId1"/>
    <sheet name="INV" sheetId="2" r:id="rId2"/>
    <sheet name="Gasto" sheetId="3" r:id="rId3"/>
    <sheet name="Res.Obra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D8" i="4"/>
  <c r="C8" i="4"/>
  <c r="B8" i="4"/>
  <c r="F10" i="1" l="1"/>
  <c r="D10" i="1"/>
  <c r="F5" i="1"/>
  <c r="D5" i="1"/>
  <c r="H12" i="3" l="1"/>
  <c r="F12" i="3"/>
  <c r="D12" i="3"/>
  <c r="H7" i="3"/>
  <c r="F7" i="3"/>
  <c r="D7" i="3"/>
</calcChain>
</file>

<file path=xl/sharedStrings.xml><?xml version="1.0" encoding="utf-8"?>
<sst xmlns="http://schemas.openxmlformats.org/spreadsheetml/2006/main" count="78" uniqueCount="28">
  <si>
    <t>Certificado</t>
  </si>
  <si>
    <t>Comprometido</t>
  </si>
  <si>
    <t>Devengado</t>
  </si>
  <si>
    <t>Corte al 31 de agosto de 2018</t>
  </si>
  <si>
    <t>%</t>
  </si>
  <si>
    <t>Presupuesto</t>
  </si>
  <si>
    <t>Diciembre 2018</t>
  </si>
  <si>
    <t>ADMINISTRACIÓN ZONAL: EUGENIO ESPEJO</t>
  </si>
  <si>
    <t xml:space="preserve">Cuadro resumen </t>
  </si>
  <si>
    <t>Codificado</t>
  </si>
  <si>
    <t>Proyección</t>
  </si>
  <si>
    <t>no incluye partida 51</t>
  </si>
  <si>
    <t>PRESUPUESTOS PARTICIPATIVOS</t>
  </si>
  <si>
    <t>Corte 31ago18</t>
  </si>
  <si>
    <t>CODIFICADO</t>
  </si>
  <si>
    <t>AZEE</t>
  </si>
  <si>
    <t>Corte 27sep18</t>
  </si>
  <si>
    <t>RESUMEN DE OBRAS AL 28SEP18</t>
  </si>
  <si>
    <t>AVANCE FISICO DE OBRAS 2018</t>
  </si>
  <si>
    <t>N° OBRAS PLANIFICADAS</t>
  </si>
  <si>
    <t>N° DE OBRAS POR EJECUTAR</t>
  </si>
  <si>
    <t>N° DE OBRAS EN EJECUCION</t>
  </si>
  <si>
    <t>N° OBRAS EJECUTADAS</t>
  </si>
  <si>
    <t>INFRAESTRUCTURA COMUNITARIA</t>
  </si>
  <si>
    <t>TOTAL OBRAS</t>
  </si>
  <si>
    <t>NO SE EJECUTARAN 2 OBRAS DE INFRASTRUCTURA PLANTEADAS EN LA REFORMA</t>
  </si>
  <si>
    <t>Corte al 27 de septiembre de 2018</t>
  </si>
  <si>
    <t>Nota: UNA OBRA DE PP EN ACTA LA COMUNIDAD REPRIORIZO Y DESTINO ESE RECURSO A OTRA OBRA POR ESO NO SE EJECUTARÁ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</si>
</sst>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0.0%"/>
    <numFmt numFmtId="166" formatCode="_([$$-300A]\ * #,##0.00_);_([$$-300A]\ * \(#,##0.00\);_([$$-300A]\ * &quot;-&quot;??_);_(@_)"/>
    <numFmt numFmtId="167" formatCode="_-* #,##0.00\ _$_-;\-* #,##0.00\ _$_-;_-* &quot;-&quot;??\ _$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Arial"/>
      <family val="2"/>
    </font>
    <font>
      <b/>
      <sz val="16"/>
      <color rgb="FFFFFFFF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FF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167" fontId="7" fillId="0" borderId="0" xfId="5" applyFont="1"/>
    <xf numFmtId="0" fontId="9" fillId="0" borderId="0" xfId="0" applyFont="1"/>
    <xf numFmtId="0" fontId="10" fillId="0" borderId="0" xfId="0" applyFont="1"/>
    <xf numFmtId="167" fontId="5" fillId="3" borderId="1" xfId="5" applyFont="1" applyFill="1" applyBorder="1" applyAlignment="1">
      <alignment horizontal="right" vertical="center" wrapText="1"/>
    </xf>
    <xf numFmtId="9" fontId="5" fillId="6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5" borderId="4" xfId="0" applyFont="1" applyFill="1" applyBorder="1" applyAlignment="1">
      <alignment horizontal="center" vertical="center" wrapText="1" readingOrder="1"/>
    </xf>
    <xf numFmtId="0" fontId="2" fillId="5" borderId="5" xfId="0" applyFont="1" applyFill="1" applyBorder="1" applyAlignment="1">
      <alignment horizontal="center" vertical="center" wrapText="1" readingOrder="1"/>
    </xf>
    <xf numFmtId="0" fontId="2" fillId="7" borderId="4" xfId="0" applyFont="1" applyFill="1" applyBorder="1" applyAlignment="1">
      <alignment horizontal="center" vertical="center" wrapText="1" readingOrder="1"/>
    </xf>
    <xf numFmtId="0" fontId="2" fillId="7" borderId="5" xfId="0" applyFont="1" applyFill="1" applyBorder="1" applyAlignment="1">
      <alignment horizontal="center" vertical="center" wrapText="1" readingOrder="1"/>
    </xf>
    <xf numFmtId="0" fontId="3" fillId="8" borderId="1" xfId="0" applyFont="1" applyFill="1" applyBorder="1"/>
    <xf numFmtId="44" fontId="12" fillId="8" borderId="1" xfId="1" applyNumberFormat="1" applyFont="1" applyFill="1" applyBorder="1" applyAlignment="1">
      <alignment horizontal="center" vertical="center" wrapText="1"/>
    </xf>
    <xf numFmtId="165" fontId="12" fillId="8" borderId="1" xfId="2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 wrapText="1" indent="1"/>
    </xf>
    <xf numFmtId="9" fontId="5" fillId="3" borderId="1" xfId="2" applyNumberFormat="1" applyFont="1" applyFill="1" applyBorder="1" applyAlignment="1">
      <alignment horizontal="right" vertical="center" wrapText="1" indent="1"/>
    </xf>
    <xf numFmtId="164" fontId="0" fillId="0" borderId="0" xfId="6" applyFont="1" applyAlignment="1">
      <alignment vertical="top"/>
    </xf>
    <xf numFmtId="164" fontId="0" fillId="0" borderId="0" xfId="6" applyFont="1"/>
    <xf numFmtId="0" fontId="14" fillId="0" borderId="0" xfId="0" applyFont="1"/>
    <xf numFmtId="165" fontId="0" fillId="0" borderId="0" xfId="2" applyNumberFormat="1" applyFont="1"/>
    <xf numFmtId="0" fontId="1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 indent="3"/>
    </xf>
    <xf numFmtId="0" fontId="3" fillId="5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/>
    </xf>
    <xf numFmtId="17" fontId="4" fillId="4" borderId="2" xfId="0" quotePrefix="1" applyNumberFormat="1" applyFont="1" applyFill="1" applyBorder="1" applyAlignment="1">
      <alignment horizontal="center" vertical="center"/>
    </xf>
    <xf numFmtId="17" fontId="4" fillId="4" borderId="3" xfId="0" quotePrefix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7">
    <cellStyle name="Millares" xfId="6" builtinId="3"/>
    <cellStyle name="Millares 2" xfId="3"/>
    <cellStyle name="Millares 3" xfId="5"/>
    <cellStyle name="Moneda" xfId="1" builtinId="4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zoomScaleNormal="100" workbookViewId="0">
      <selection activeCell="D12" sqref="D12"/>
    </sheetView>
  </sheetViews>
  <sheetFormatPr baseColWidth="10" defaultRowHeight="15" x14ac:dyDescent="0.25"/>
  <cols>
    <col min="2" max="2" width="25.7109375" bestFit="1" customWidth="1"/>
    <col min="3" max="3" width="25.42578125" bestFit="1" customWidth="1"/>
    <col min="4" max="4" width="11.42578125" bestFit="1" customWidth="1"/>
    <col min="5" max="5" width="25.42578125" bestFit="1" customWidth="1"/>
    <col min="6" max="6" width="11.7109375" bestFit="1" customWidth="1"/>
  </cols>
  <sheetData>
    <row r="1" spans="1:6" s="9" customFormat="1" ht="23.25" x14ac:dyDescent="0.35">
      <c r="A1" s="1" t="s">
        <v>12</v>
      </c>
      <c r="B1" s="8"/>
      <c r="C1" s="8"/>
      <c r="D1" s="8"/>
      <c r="E1" s="8"/>
      <c r="F1" s="8"/>
    </row>
    <row r="2" spans="1:6" s="9" customFormat="1" ht="23.25" x14ac:dyDescent="0.35">
      <c r="A2" s="1" t="s">
        <v>13</v>
      </c>
      <c r="B2" s="8"/>
      <c r="C2" s="8"/>
      <c r="D2" s="8"/>
      <c r="E2" s="8"/>
      <c r="F2" s="8"/>
    </row>
    <row r="3" spans="1:6" s="9" customFormat="1" ht="23.25" x14ac:dyDescent="0.35">
      <c r="A3" s="8"/>
      <c r="B3" s="8"/>
      <c r="C3" s="37" t="s">
        <v>1</v>
      </c>
      <c r="D3" s="37"/>
      <c r="E3" s="38" t="s">
        <v>2</v>
      </c>
      <c r="F3" s="38"/>
    </row>
    <row r="4" spans="1:6" s="9" customFormat="1" ht="23.25" x14ac:dyDescent="0.35">
      <c r="A4" s="8"/>
      <c r="B4" s="13" t="s">
        <v>14</v>
      </c>
      <c r="C4" s="14" t="s">
        <v>5</v>
      </c>
      <c r="D4" s="15" t="s">
        <v>4</v>
      </c>
      <c r="E4" s="16" t="s">
        <v>5</v>
      </c>
      <c r="F4" s="17" t="s">
        <v>4</v>
      </c>
    </row>
    <row r="5" spans="1:6" s="9" customFormat="1" ht="23.25" x14ac:dyDescent="0.35">
      <c r="A5" s="18" t="s">
        <v>15</v>
      </c>
      <c r="B5" s="19">
        <v>3665686.7</v>
      </c>
      <c r="C5" s="19">
        <v>2121641.92</v>
      </c>
      <c r="D5" s="20">
        <f t="shared" ref="D5" si="0">+C5/$B5</f>
        <v>0.57878430254282232</v>
      </c>
      <c r="E5" s="19">
        <v>802456.21</v>
      </c>
      <c r="F5" s="20">
        <f t="shared" ref="F5" si="1">+E5/$B5</f>
        <v>0.21891020037255227</v>
      </c>
    </row>
    <row r="6" spans="1:6" s="9" customFormat="1" ht="23.25" x14ac:dyDescent="0.35">
      <c r="A6" s="8"/>
      <c r="B6" s="8"/>
      <c r="C6" s="8"/>
      <c r="D6" s="8"/>
      <c r="E6" s="8"/>
      <c r="F6" s="8"/>
    </row>
    <row r="7" spans="1:6" s="9" customFormat="1" ht="23.25" x14ac:dyDescent="0.35">
      <c r="A7" s="1" t="s">
        <v>16</v>
      </c>
      <c r="B7" s="8"/>
      <c r="C7" s="8"/>
      <c r="D7" s="8"/>
      <c r="E7" s="8"/>
      <c r="F7" s="8"/>
    </row>
    <row r="8" spans="1:6" s="9" customFormat="1" ht="23.25" x14ac:dyDescent="0.35">
      <c r="A8" s="8"/>
      <c r="B8" s="8"/>
      <c r="C8" s="37" t="s">
        <v>1</v>
      </c>
      <c r="D8" s="37"/>
      <c r="E8" s="38" t="s">
        <v>2</v>
      </c>
      <c r="F8" s="38"/>
    </row>
    <row r="9" spans="1:6" s="9" customFormat="1" ht="23.25" x14ac:dyDescent="0.35">
      <c r="A9" s="8"/>
      <c r="B9" s="13" t="s">
        <v>14</v>
      </c>
      <c r="C9" s="14" t="s">
        <v>5</v>
      </c>
      <c r="D9" s="15" t="s">
        <v>4</v>
      </c>
      <c r="E9" s="16" t="s">
        <v>5</v>
      </c>
      <c r="F9" s="17" t="s">
        <v>4</v>
      </c>
    </row>
    <row r="10" spans="1:6" s="9" customFormat="1" ht="23.25" x14ac:dyDescent="0.35">
      <c r="A10" s="18" t="s">
        <v>15</v>
      </c>
      <c r="B10" s="19">
        <v>3665686.7</v>
      </c>
      <c r="C10" s="19">
        <v>2293554.8199999998</v>
      </c>
      <c r="D10" s="20">
        <f t="shared" ref="D10" si="2">+C10/$B10</f>
        <v>0.62568217300185525</v>
      </c>
      <c r="E10" s="19">
        <v>1121044.7</v>
      </c>
      <c r="F10" s="20">
        <f t="shared" ref="F10" si="3">+E10/$B10</f>
        <v>0.30582119852195766</v>
      </c>
    </row>
  </sheetData>
  <mergeCells count="4">
    <mergeCell ref="C3:D3"/>
    <mergeCell ref="E3:F3"/>
    <mergeCell ref="C8:D8"/>
    <mergeCell ref="E8:F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zoomScaleNormal="100" workbookViewId="0">
      <selection activeCell="A5" sqref="A5:J12"/>
    </sheetView>
  </sheetViews>
  <sheetFormatPr baseColWidth="10" defaultRowHeight="15" x14ac:dyDescent="0.25"/>
  <cols>
    <col min="1" max="1" width="26.140625" customWidth="1"/>
    <col min="2" max="2" width="11.7109375" customWidth="1"/>
    <col min="3" max="3" width="24.85546875" hidden="1" customWidth="1"/>
    <col min="4" max="4" width="10" hidden="1" customWidth="1"/>
    <col min="5" max="5" width="25.140625" bestFit="1" customWidth="1"/>
    <col min="6" max="6" width="8.42578125" bestFit="1" customWidth="1"/>
    <col min="7" max="7" width="28" bestFit="1" customWidth="1"/>
    <col min="8" max="8" width="8.42578125" bestFit="1" customWidth="1"/>
    <col min="9" max="9" width="27.85546875" bestFit="1" customWidth="1"/>
    <col min="10" max="10" width="8.42578125" bestFit="1" customWidth="1"/>
    <col min="12" max="12" width="13.140625" bestFit="1" customWidth="1"/>
    <col min="14" max="15" width="13.140625" bestFit="1" customWidth="1"/>
  </cols>
  <sheetData>
    <row r="1" spans="1:15" s="9" customFormat="1" ht="23.25" x14ac:dyDescent="0.35">
      <c r="A1" s="1" t="s">
        <v>7</v>
      </c>
      <c r="B1" s="1"/>
      <c r="C1" s="8"/>
      <c r="D1" s="8"/>
      <c r="E1" s="8"/>
      <c r="F1" s="8"/>
      <c r="G1" s="8"/>
      <c r="H1" s="8"/>
      <c r="I1" s="8"/>
      <c r="J1" s="8"/>
    </row>
    <row r="2" spans="1:15" s="9" customFormat="1" ht="23.25" x14ac:dyDescent="0.35">
      <c r="A2" s="1" t="s">
        <v>8</v>
      </c>
      <c r="B2" s="1"/>
      <c r="C2" s="8"/>
      <c r="D2" s="8"/>
      <c r="E2" s="8"/>
      <c r="F2" s="8"/>
      <c r="G2" s="8"/>
      <c r="H2" s="8"/>
      <c r="I2" s="8"/>
      <c r="J2" s="8"/>
    </row>
    <row r="3" spans="1:15" s="9" customFormat="1" ht="23.25" x14ac:dyDescent="0.3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5" s="9" customFormat="1" ht="23.25" x14ac:dyDescent="0.3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5" s="9" customFormat="1" ht="23.25" x14ac:dyDescent="0.35">
      <c r="A5" s="1" t="s">
        <v>3</v>
      </c>
      <c r="B5" s="1"/>
      <c r="C5" s="8"/>
      <c r="D5" s="8"/>
      <c r="E5" s="8"/>
      <c r="F5" s="8"/>
      <c r="G5" s="8"/>
      <c r="H5" s="8"/>
      <c r="I5" s="8"/>
      <c r="J5" s="8"/>
    </row>
    <row r="6" spans="1:15" s="9" customFormat="1" ht="23.25" x14ac:dyDescent="0.35">
      <c r="A6" s="2" t="s">
        <v>9</v>
      </c>
      <c r="B6" s="2" t="s">
        <v>4</v>
      </c>
      <c r="C6" s="2" t="s">
        <v>0</v>
      </c>
      <c r="D6" s="2" t="s">
        <v>4</v>
      </c>
      <c r="E6" s="2" t="s">
        <v>1</v>
      </c>
      <c r="F6" s="2" t="s">
        <v>4</v>
      </c>
      <c r="G6" s="2" t="s">
        <v>2</v>
      </c>
      <c r="H6" s="2" t="s">
        <v>4</v>
      </c>
      <c r="I6" s="8"/>
      <c r="J6" s="8"/>
    </row>
    <row r="7" spans="1:15" s="9" customFormat="1" ht="39.950000000000003" customHeight="1" x14ac:dyDescent="0.35">
      <c r="A7" s="21">
        <v>6973573.7400000002</v>
      </c>
      <c r="B7" s="22">
        <v>1</v>
      </c>
      <c r="C7" s="21">
        <v>885986.69</v>
      </c>
      <c r="D7" s="22">
        <v>0.13</v>
      </c>
      <c r="E7" s="21">
        <v>4849621.2</v>
      </c>
      <c r="F7" s="22">
        <v>0.7</v>
      </c>
      <c r="G7" s="21">
        <v>3038994.96</v>
      </c>
      <c r="H7" s="22">
        <v>0.44</v>
      </c>
      <c r="I7" s="8"/>
      <c r="J7" s="8"/>
    </row>
    <row r="8" spans="1:15" s="9" customFormat="1" ht="23.25" x14ac:dyDescent="0.3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5" s="9" customFormat="1" ht="23.25" x14ac:dyDescent="0.35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5" s="9" customFormat="1" ht="23.25" x14ac:dyDescent="0.35">
      <c r="A10" s="1" t="s">
        <v>26</v>
      </c>
      <c r="B10" s="1"/>
      <c r="C10" s="8"/>
      <c r="D10" s="8"/>
      <c r="E10" s="8"/>
      <c r="F10" s="8"/>
      <c r="G10" s="8"/>
      <c r="H10" s="8"/>
      <c r="I10" s="39" t="s">
        <v>6</v>
      </c>
      <c r="J10" s="40"/>
    </row>
    <row r="11" spans="1:15" s="9" customFormat="1" ht="23.25" x14ac:dyDescent="0.35">
      <c r="A11" s="2" t="s">
        <v>9</v>
      </c>
      <c r="B11" s="2" t="s">
        <v>4</v>
      </c>
      <c r="C11" s="2" t="s">
        <v>0</v>
      </c>
      <c r="D11" s="2" t="s">
        <v>4</v>
      </c>
      <c r="E11" s="2" t="s">
        <v>1</v>
      </c>
      <c r="F11" s="2" t="s">
        <v>4</v>
      </c>
      <c r="G11" s="2" t="s">
        <v>2</v>
      </c>
      <c r="H11" s="2" t="s">
        <v>4</v>
      </c>
      <c r="I11" s="3" t="s">
        <v>10</v>
      </c>
      <c r="J11" s="3" t="s">
        <v>4</v>
      </c>
    </row>
    <row r="12" spans="1:15" s="9" customFormat="1" ht="39.950000000000003" customHeight="1" x14ac:dyDescent="0.35">
      <c r="A12" s="21">
        <v>6973573.7400000002</v>
      </c>
      <c r="B12" s="22">
        <v>1</v>
      </c>
      <c r="C12" s="21">
        <v>919580.97999999975</v>
      </c>
      <c r="D12" s="22">
        <v>0.13</v>
      </c>
      <c r="E12" s="21">
        <v>5042300.7</v>
      </c>
      <c r="F12" s="22">
        <v>0.72</v>
      </c>
      <c r="G12" s="21">
        <v>3386429.6100000003</v>
      </c>
      <c r="H12" s="22">
        <v>0.49</v>
      </c>
      <c r="I12" s="21">
        <v>6694630.79</v>
      </c>
      <c r="J12" s="22">
        <v>0.96</v>
      </c>
      <c r="L12" s="23">
        <v>6973573.7399999993</v>
      </c>
      <c r="M12" s="23">
        <v>919580.97999999975</v>
      </c>
      <c r="N12" s="23">
        <v>5042300.7</v>
      </c>
      <c r="O12" s="23">
        <v>3386429.6100000003</v>
      </c>
    </row>
    <row r="13" spans="1:15" s="9" customFormat="1" ht="23.25" x14ac:dyDescent="0.35"/>
    <row r="18" spans="1:4" x14ac:dyDescent="0.25">
      <c r="A18" s="4"/>
      <c r="B18" s="4"/>
      <c r="C18" s="4"/>
      <c r="D18" s="4"/>
    </row>
    <row r="20" spans="1:4" x14ac:dyDescent="0.25">
      <c r="B20" s="5"/>
      <c r="C20" s="5"/>
      <c r="D20" s="5"/>
    </row>
  </sheetData>
  <mergeCells count="1">
    <mergeCell ref="I10:J10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tabSelected="1" zoomScale="90" zoomScaleNormal="90" workbookViewId="0">
      <selection activeCell="A5" sqref="A5:J12"/>
    </sheetView>
  </sheetViews>
  <sheetFormatPr baseColWidth="10" defaultRowHeight="15" x14ac:dyDescent="0.25"/>
  <cols>
    <col min="1" max="1" width="25" customWidth="1"/>
    <col min="2" max="2" width="10.7109375" customWidth="1"/>
    <col min="3" max="3" width="20.7109375" hidden="1" customWidth="1"/>
    <col min="4" max="4" width="5.85546875" hidden="1" customWidth="1"/>
    <col min="5" max="5" width="26" customWidth="1"/>
    <col min="6" max="6" width="7.5703125" bestFit="1" customWidth="1"/>
    <col min="7" max="7" width="23.85546875" customWidth="1"/>
    <col min="8" max="8" width="7.5703125" bestFit="1" customWidth="1"/>
    <col min="9" max="9" width="25.85546875" customWidth="1"/>
    <col min="10" max="10" width="7.5703125" bestFit="1" customWidth="1"/>
    <col min="12" max="12" width="13.85546875" bestFit="1" customWidth="1"/>
    <col min="13" max="13" width="11.5703125" bestFit="1" customWidth="1"/>
    <col min="14" max="14" width="13.85546875" bestFit="1" customWidth="1"/>
    <col min="15" max="15" width="12.140625" bestFit="1" customWidth="1"/>
  </cols>
  <sheetData>
    <row r="1" spans="1:15" ht="21" x14ac:dyDescent="0.35">
      <c r="A1" s="1" t="s">
        <v>7</v>
      </c>
      <c r="B1" s="1"/>
      <c r="C1" s="8"/>
      <c r="D1" s="8"/>
      <c r="E1" s="8"/>
      <c r="F1" s="8"/>
      <c r="G1" s="8"/>
      <c r="H1" s="8"/>
      <c r="I1" s="8"/>
      <c r="J1" s="8"/>
    </row>
    <row r="2" spans="1:15" ht="21" x14ac:dyDescent="0.35">
      <c r="A2" s="1" t="s">
        <v>8</v>
      </c>
      <c r="B2" s="1"/>
      <c r="C2" s="8" t="s">
        <v>11</v>
      </c>
      <c r="D2" s="8"/>
      <c r="E2" s="8"/>
      <c r="F2" s="8"/>
      <c r="G2" s="8"/>
      <c r="H2" s="8"/>
      <c r="I2" s="8"/>
      <c r="J2" s="8"/>
    </row>
    <row r="3" spans="1:15" ht="21" x14ac:dyDescent="0.35">
      <c r="A3" s="8"/>
      <c r="B3" s="8"/>
      <c r="C3" s="8"/>
      <c r="D3" s="8"/>
      <c r="E3" s="8"/>
      <c r="F3" s="8"/>
      <c r="G3" s="8"/>
      <c r="H3" s="8"/>
      <c r="I3" s="8"/>
      <c r="J3" s="8"/>
    </row>
    <row r="4" spans="1:15" ht="21" x14ac:dyDescent="0.3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5" ht="21" x14ac:dyDescent="0.35">
      <c r="A5" s="1" t="s">
        <v>3</v>
      </c>
      <c r="B5" s="1"/>
      <c r="C5" s="8"/>
      <c r="D5" s="8"/>
      <c r="E5" s="8"/>
      <c r="F5" s="8"/>
      <c r="G5" s="8"/>
      <c r="H5" s="8"/>
      <c r="I5" s="8"/>
      <c r="J5" s="8"/>
    </row>
    <row r="6" spans="1:15" ht="21" x14ac:dyDescent="0.35">
      <c r="A6" s="2" t="s">
        <v>9</v>
      </c>
      <c r="B6" s="2" t="s">
        <v>4</v>
      </c>
      <c r="C6" s="2" t="s">
        <v>0</v>
      </c>
      <c r="D6" s="2" t="s">
        <v>4</v>
      </c>
      <c r="E6" s="2" t="s">
        <v>1</v>
      </c>
      <c r="F6" s="2" t="s">
        <v>4</v>
      </c>
      <c r="G6" s="2" t="s">
        <v>2</v>
      </c>
      <c r="H6" s="2" t="s">
        <v>4</v>
      </c>
      <c r="I6" s="8"/>
      <c r="J6" s="8"/>
    </row>
    <row r="7" spans="1:15" s="6" customFormat="1" ht="39.950000000000003" customHeight="1" x14ac:dyDescent="0.25">
      <c r="A7" s="10">
        <v>1290420.8899999999</v>
      </c>
      <c r="B7" s="11">
        <v>1</v>
      </c>
      <c r="C7" s="10">
        <v>20163.38</v>
      </c>
      <c r="D7" s="11">
        <f>C7*B7/A7</f>
        <v>1.5625429002470662E-2</v>
      </c>
      <c r="E7" s="10">
        <v>1111426.31</v>
      </c>
      <c r="F7" s="11">
        <f>E7*B7/A7</f>
        <v>0.86128976879783781</v>
      </c>
      <c r="G7" s="10">
        <v>681077.87</v>
      </c>
      <c r="H7" s="11">
        <f>G7*B7/A7</f>
        <v>0.52779513667048594</v>
      </c>
      <c r="I7" s="12"/>
      <c r="J7" s="12"/>
    </row>
    <row r="8" spans="1:15" ht="21" x14ac:dyDescent="0.3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5" ht="21" x14ac:dyDescent="0.35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5" ht="21" x14ac:dyDescent="0.35">
      <c r="A10" s="1" t="s">
        <v>26</v>
      </c>
      <c r="B10" s="1"/>
      <c r="C10" s="8"/>
      <c r="D10" s="8"/>
      <c r="E10" s="8"/>
      <c r="F10" s="8"/>
      <c r="G10" s="8"/>
      <c r="H10" s="8"/>
      <c r="I10" s="39" t="s">
        <v>6</v>
      </c>
      <c r="J10" s="40"/>
    </row>
    <row r="11" spans="1:15" ht="21" x14ac:dyDescent="0.25">
      <c r="A11" s="2" t="s">
        <v>9</v>
      </c>
      <c r="B11" s="2" t="s">
        <v>4</v>
      </c>
      <c r="C11" s="2" t="s">
        <v>0</v>
      </c>
      <c r="D11" s="2" t="s">
        <v>4</v>
      </c>
      <c r="E11" s="2" t="s">
        <v>1</v>
      </c>
      <c r="F11" s="2" t="s">
        <v>4</v>
      </c>
      <c r="G11" s="2" t="s">
        <v>2</v>
      </c>
      <c r="H11" s="2" t="s">
        <v>4</v>
      </c>
      <c r="I11" s="3" t="s">
        <v>10</v>
      </c>
      <c r="J11" s="3" t="s">
        <v>4</v>
      </c>
    </row>
    <row r="12" spans="1:15" ht="39.950000000000003" customHeight="1" x14ac:dyDescent="0.25">
      <c r="A12" s="10">
        <v>1290420.8899999999</v>
      </c>
      <c r="B12" s="11">
        <v>1</v>
      </c>
      <c r="C12" s="10">
        <v>17099.27</v>
      </c>
      <c r="D12" s="11">
        <f>C12*B12/A12</f>
        <v>1.3250924665362479E-2</v>
      </c>
      <c r="E12" s="10">
        <v>1119630.6399999999</v>
      </c>
      <c r="F12" s="11">
        <f>E12*B12/A12</f>
        <v>0.86764764014320939</v>
      </c>
      <c r="G12" s="10">
        <v>745096.94000000006</v>
      </c>
      <c r="H12" s="11">
        <f>G12*B12/A12</f>
        <v>0.57740613607084434</v>
      </c>
      <c r="I12" s="10">
        <v>1251708.26</v>
      </c>
      <c r="J12" s="11">
        <v>0.97</v>
      </c>
      <c r="L12" s="24">
        <v>1290420.8900000001</v>
      </c>
      <c r="M12" s="24">
        <v>17099.27</v>
      </c>
      <c r="N12" s="24">
        <v>1119630.6399999999</v>
      </c>
      <c r="O12" s="24">
        <v>745096.94000000006</v>
      </c>
    </row>
    <row r="16" spans="1:15" x14ac:dyDescent="0.25">
      <c r="A16" s="4"/>
      <c r="B16" s="4"/>
      <c r="C16" s="4"/>
      <c r="D16" s="4"/>
    </row>
    <row r="18" spans="3:11" x14ac:dyDescent="0.25">
      <c r="C18" s="5"/>
      <c r="D18" s="5"/>
    </row>
    <row r="21" spans="3:11" ht="15.75" x14ac:dyDescent="0.25">
      <c r="K21" s="7"/>
    </row>
  </sheetData>
  <mergeCells count="1">
    <mergeCell ref="I10:J10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GridLines="0" zoomScale="70" zoomScaleNormal="70" workbookViewId="0">
      <selection activeCell="C20" sqref="C20"/>
    </sheetView>
  </sheetViews>
  <sheetFormatPr baseColWidth="10" defaultRowHeight="15" x14ac:dyDescent="0.25"/>
  <cols>
    <col min="1" max="1" width="30.5703125" customWidth="1"/>
    <col min="2" max="2" width="28.28515625" customWidth="1"/>
    <col min="3" max="3" width="29" style="26" customWidth="1"/>
    <col min="4" max="4" width="29.5703125" customWidth="1"/>
    <col min="5" max="5" width="30.42578125" customWidth="1"/>
    <col min="6" max="6" width="10.140625" customWidth="1"/>
    <col min="7" max="7" width="25.7109375" customWidth="1"/>
    <col min="8" max="8" width="23" bestFit="1" customWidth="1"/>
    <col min="9" max="9" width="18.85546875" customWidth="1"/>
  </cols>
  <sheetData>
    <row r="1" spans="1:9" ht="23.25" x14ac:dyDescent="0.35">
      <c r="A1" s="25" t="s">
        <v>7</v>
      </c>
    </row>
    <row r="2" spans="1:9" ht="23.25" x14ac:dyDescent="0.25">
      <c r="A2" s="27" t="s">
        <v>17</v>
      </c>
      <c r="B2" s="28"/>
      <c r="C2" s="28"/>
      <c r="D2" s="28"/>
      <c r="E2" s="28"/>
      <c r="F2" s="28"/>
      <c r="G2" s="28"/>
      <c r="H2" s="28"/>
      <c r="I2" s="28"/>
    </row>
    <row r="4" spans="1:9" ht="23.25" x14ac:dyDescent="0.35">
      <c r="A4" s="41" t="s">
        <v>18</v>
      </c>
      <c r="B4" s="42"/>
      <c r="C4" s="42"/>
      <c r="D4" s="42"/>
      <c r="E4" s="43"/>
    </row>
    <row r="5" spans="1:9" ht="54.75" customHeight="1" x14ac:dyDescent="0.25">
      <c r="A5" s="29"/>
      <c r="B5" s="30" t="s">
        <v>19</v>
      </c>
      <c r="C5" s="30" t="s">
        <v>20</v>
      </c>
      <c r="D5" s="30" t="s">
        <v>21</v>
      </c>
      <c r="E5" s="30" t="s">
        <v>22</v>
      </c>
    </row>
    <row r="6" spans="1:9" ht="42" x14ac:dyDescent="0.25">
      <c r="A6" s="31" t="s">
        <v>12</v>
      </c>
      <c r="B6" s="32">
        <v>75</v>
      </c>
      <c r="C6" s="32">
        <v>31</v>
      </c>
      <c r="D6" s="32">
        <v>43</v>
      </c>
      <c r="E6" s="32">
        <v>0</v>
      </c>
    </row>
    <row r="7" spans="1:9" ht="42" x14ac:dyDescent="0.25">
      <c r="A7" s="31" t="s">
        <v>23</v>
      </c>
      <c r="B7" s="32">
        <v>35</v>
      </c>
      <c r="C7" s="32">
        <v>3</v>
      </c>
      <c r="D7" s="32">
        <v>32</v>
      </c>
      <c r="E7" s="32">
        <v>0</v>
      </c>
    </row>
    <row r="8" spans="1:9" ht="30.75" customHeight="1" x14ac:dyDescent="0.25">
      <c r="A8" s="33" t="s">
        <v>24</v>
      </c>
      <c r="B8" s="34">
        <f>SUM(B6:B7)</f>
        <v>110</v>
      </c>
      <c r="C8" s="34">
        <f t="shared" ref="C8:E8" si="0">SUM(C6:C7)</f>
        <v>34</v>
      </c>
      <c r="D8" s="34">
        <f t="shared" si="0"/>
        <v>75</v>
      </c>
      <c r="E8" s="34">
        <f t="shared" si="0"/>
        <v>0</v>
      </c>
    </row>
    <row r="10" spans="1:9" x14ac:dyDescent="0.25">
      <c r="A10" s="35"/>
    </row>
    <row r="11" spans="1:9" x14ac:dyDescent="0.25">
      <c r="A11" s="36" t="s">
        <v>25</v>
      </c>
    </row>
    <row r="12" spans="1:9" x14ac:dyDescent="0.25">
      <c r="A12" s="36"/>
    </row>
    <row r="13" spans="1:9" x14ac:dyDescent="0.25">
      <c r="A13" s="36" t="s">
        <v>27</v>
      </c>
    </row>
  </sheetData>
  <mergeCells count="1">
    <mergeCell ref="A4:E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PP</vt:lpstr>
      <vt:lpstr>INV</vt:lpstr>
      <vt:lpstr>Gasto</vt:lpstr>
      <vt:lpstr>Res.Obras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Patricio Chambers Mejia</dc:creator>
  <cp:lastModifiedBy>Alex Patricio Chambers Mejia</cp:lastModifiedBy>
  <dcterms:created xsi:type="dcterms:W3CDTF">2018-09-26T16:27:08Z</dcterms:created>
  <dcterms:modified xsi:type="dcterms:W3CDTF">2018-10-03T21:45:08Z</dcterms:modified>
</cp:coreProperties>
</file>