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47\planif_zonales\00 COMPARTIDO ZONAS\POA\POA Zonales 2018 - Seguimiento\AZ Seguimiento NUEVO 28sep18\SGCTYPC Seguimiento rev.DMF\AZEA Seguimiento 28sep18\"/>
    </mc:Choice>
  </mc:AlternateContent>
  <bookViews>
    <workbookView xWindow="0" yWindow="0" windowWidth="21600" windowHeight="8700" activeTab="2"/>
  </bookViews>
  <sheets>
    <sheet name="PP" sheetId="1" r:id="rId1"/>
    <sheet name="INV" sheetId="4" r:id="rId2"/>
    <sheet name="Gasto" sheetId="2" r:id="rId3"/>
    <sheet name="Res.Obras" sheetId="5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D8" i="5"/>
  <c r="C8" i="5"/>
  <c r="B8" i="5"/>
  <c r="F10" i="1" l="1"/>
  <c r="D10" i="1"/>
  <c r="F5" i="1"/>
  <c r="D5" i="1"/>
  <c r="J12" i="4" l="1"/>
  <c r="J12" i="2"/>
  <c r="H12" i="2"/>
  <c r="F12" i="2"/>
  <c r="D12" i="2"/>
  <c r="B12" i="2"/>
  <c r="H12" i="4"/>
  <c r="F12" i="4"/>
  <c r="D12" i="4"/>
  <c r="B12" i="4"/>
  <c r="B7" i="2"/>
  <c r="H7" i="2"/>
  <c r="F7" i="2"/>
  <c r="D7" i="2"/>
  <c r="B7" i="4"/>
  <c r="H7" i="4"/>
  <c r="F7" i="4"/>
  <c r="D7" i="4"/>
</calcChain>
</file>

<file path=xl/sharedStrings.xml><?xml version="1.0" encoding="utf-8"?>
<sst xmlns="http://schemas.openxmlformats.org/spreadsheetml/2006/main" count="77" uniqueCount="28">
  <si>
    <t>Certificado</t>
  </si>
  <si>
    <t>Comprometido</t>
  </si>
  <si>
    <t>Devengado</t>
  </si>
  <si>
    <t>Corte al 31 de agosto de 2018</t>
  </si>
  <si>
    <t>%</t>
  </si>
  <si>
    <t>Presupuesto</t>
  </si>
  <si>
    <t>Codificado</t>
  </si>
  <si>
    <t>ADMINISTRACIÓN ZONAL:</t>
  </si>
  <si>
    <t xml:space="preserve">Cuadro resumen </t>
  </si>
  <si>
    <t>Diciembre 2018</t>
  </si>
  <si>
    <t>Proyección</t>
  </si>
  <si>
    <t>PRESUPUESTOS PARTICIPATIVOS</t>
  </si>
  <si>
    <t>Corte 31ago18</t>
  </si>
  <si>
    <t>CODIFICADO</t>
  </si>
  <si>
    <t>AZEA</t>
  </si>
  <si>
    <t>Corte 27sep18</t>
  </si>
  <si>
    <t>Corte al 27 de septiembre de 2018</t>
  </si>
  <si>
    <t>ADMINISTRACIÓN ZONAL: ELOY ALFARO</t>
  </si>
  <si>
    <t>RESUMEN DE OBRAS AL 28SEP18</t>
  </si>
  <si>
    <t>AVANCE FISICO DE OBRAS 2018</t>
  </si>
  <si>
    <t>N° OBRAS PLANIFICADAS</t>
  </si>
  <si>
    <t>N° DE OBRAS POR EJECUTAR</t>
  </si>
  <si>
    <t>N° DE OBRAS EN EJECUCION</t>
  </si>
  <si>
    <t>N° OBRAS EJECUTADAS</t>
  </si>
  <si>
    <t>INFRAESTRUCTURA COMUNITARIA</t>
  </si>
  <si>
    <t>TOTAL OBRAS</t>
  </si>
  <si>
    <t>NOTA, NO SE VAN A REALIZAR TRES (3) OBRAS DE PRESUPUESTO PARTICIPATIVO POR RAZONES TECNICAS</t>
  </si>
  <si>
    <t>NO SE VA A REALIZAR UNA (1) OBRA DE ESPACIO PUBLICO POR RAZONES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</si>
</sst>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165" fontId="7" fillId="3" borderId="1" xfId="3" applyFont="1" applyFill="1" applyBorder="1" applyAlignment="1">
      <alignment horizontal="center" vertical="center" wrapText="1"/>
    </xf>
    <xf numFmtId="10" fontId="7" fillId="3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0" fontId="10" fillId="0" borderId="0" xfId="0" applyFont="1"/>
    <xf numFmtId="0" fontId="2" fillId="2" borderId="4" xfId="0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wrapText="1" readingOrder="1"/>
    </xf>
    <xf numFmtId="0" fontId="2" fillId="5" borderId="5" xfId="0" applyFont="1" applyFill="1" applyBorder="1" applyAlignment="1">
      <alignment horizontal="center" vertic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2" fillId="6" borderId="5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/>
    <xf numFmtId="44" fontId="12" fillId="7" borderId="1" xfId="1" applyNumberFormat="1" applyFont="1" applyFill="1" applyBorder="1" applyAlignment="1">
      <alignment horizontal="center" vertical="center" wrapText="1"/>
    </xf>
    <xf numFmtId="166" fontId="12" fillId="7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17" fontId="6" fillId="4" borderId="2" xfId="0" quotePrefix="1" applyNumberFormat="1" applyFont="1" applyFill="1" applyBorder="1" applyAlignment="1">
      <alignment horizontal="center" vertical="center"/>
    </xf>
    <xf numFmtId="17" fontId="6" fillId="4" borderId="3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aicedo\Downloads\PRESUPUESTO\2018\31-08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aicedo\Downloads\PRESUPUESTO\2018\26-09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9">
          <cell r="F159">
            <v>8800469.0600000005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0">
          <cell r="F160">
            <v>8800469.0600000005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zoomScale="80" zoomScaleNormal="80" workbookViewId="0">
      <selection activeCell="H19" sqref="H19"/>
    </sheetView>
  </sheetViews>
  <sheetFormatPr baseColWidth="10" defaultRowHeight="15" x14ac:dyDescent="0.25"/>
  <cols>
    <col min="1" max="1" width="20.7109375" customWidth="1"/>
    <col min="2" max="2" width="23" bestFit="1" customWidth="1"/>
    <col min="3" max="3" width="22.140625" bestFit="1" customWidth="1"/>
    <col min="4" max="4" width="10" bestFit="1" customWidth="1"/>
    <col min="5" max="5" width="23" bestFit="1" customWidth="1"/>
    <col min="6" max="6" width="10" bestFit="1" customWidth="1"/>
    <col min="7" max="7" width="14.7109375" customWidth="1"/>
    <col min="8" max="8" width="20.7109375" customWidth="1"/>
    <col min="9" max="9" width="28.7109375" customWidth="1"/>
    <col min="10" max="10" width="17.5703125" customWidth="1"/>
    <col min="11" max="11" width="20.7109375" customWidth="1"/>
    <col min="12" max="12" width="29.5703125" customWidth="1"/>
    <col min="13" max="13" width="14" customWidth="1"/>
  </cols>
  <sheetData>
    <row r="1" spans="1:12" ht="18.75" x14ac:dyDescent="0.3">
      <c r="A1" s="12" t="s">
        <v>11</v>
      </c>
    </row>
    <row r="2" spans="1:12" ht="21" x14ac:dyDescent="0.35">
      <c r="A2" s="2" t="s">
        <v>12</v>
      </c>
    </row>
    <row r="3" spans="1:12" ht="21" x14ac:dyDescent="0.35">
      <c r="A3" s="13"/>
      <c r="B3" s="13"/>
      <c r="C3" s="33" t="s">
        <v>1</v>
      </c>
      <c r="D3" s="33"/>
      <c r="E3" s="34" t="s">
        <v>2</v>
      </c>
      <c r="F3" s="34"/>
    </row>
    <row r="4" spans="1:12" ht="21" x14ac:dyDescent="0.35">
      <c r="A4" s="13"/>
      <c r="B4" s="14" t="s">
        <v>13</v>
      </c>
      <c r="C4" s="15" t="s">
        <v>5</v>
      </c>
      <c r="D4" s="16" t="s">
        <v>4</v>
      </c>
      <c r="E4" s="17" t="s">
        <v>5</v>
      </c>
      <c r="F4" s="18" t="s">
        <v>4</v>
      </c>
    </row>
    <row r="5" spans="1:12" ht="21" x14ac:dyDescent="0.35">
      <c r="A5" s="19" t="s">
        <v>14</v>
      </c>
      <c r="B5" s="20">
        <v>3124671.31</v>
      </c>
      <c r="C5" s="20">
        <v>2154930.34</v>
      </c>
      <c r="D5" s="21">
        <f t="shared" ref="D5" si="0">+C5/$B5</f>
        <v>0.6896502467646749</v>
      </c>
      <c r="E5" s="20">
        <v>826753.46</v>
      </c>
      <c r="F5" s="21">
        <f t="shared" ref="F5" si="1">+E5/$B5</f>
        <v>0.26458893687605178</v>
      </c>
      <c r="L5" s="11"/>
    </row>
    <row r="6" spans="1:12" ht="21" x14ac:dyDescent="0.35">
      <c r="A6" s="13"/>
      <c r="B6" s="13"/>
      <c r="C6" s="13"/>
      <c r="D6" s="13"/>
      <c r="E6" s="13"/>
      <c r="F6" s="13"/>
    </row>
    <row r="7" spans="1:12" ht="21" x14ac:dyDescent="0.35">
      <c r="A7" s="2" t="s">
        <v>15</v>
      </c>
      <c r="B7" s="13"/>
      <c r="C7" s="13"/>
      <c r="D7" s="13"/>
      <c r="E7" s="13"/>
      <c r="F7" s="13"/>
    </row>
    <row r="8" spans="1:12" ht="21" x14ac:dyDescent="0.35">
      <c r="A8" s="13"/>
      <c r="B8" s="13"/>
      <c r="C8" s="33" t="s">
        <v>1</v>
      </c>
      <c r="D8" s="33"/>
      <c r="E8" s="34" t="s">
        <v>2</v>
      </c>
      <c r="F8" s="34"/>
    </row>
    <row r="9" spans="1:12" ht="21" x14ac:dyDescent="0.35">
      <c r="A9" s="13"/>
      <c r="B9" s="14" t="s">
        <v>13</v>
      </c>
      <c r="C9" s="15" t="s">
        <v>5</v>
      </c>
      <c r="D9" s="16" t="s">
        <v>4</v>
      </c>
      <c r="E9" s="17" t="s">
        <v>5</v>
      </c>
      <c r="F9" s="18" t="s">
        <v>4</v>
      </c>
    </row>
    <row r="10" spans="1:12" ht="21" x14ac:dyDescent="0.35">
      <c r="A10" s="19" t="s">
        <v>14</v>
      </c>
      <c r="B10" s="20">
        <v>3124671.31</v>
      </c>
      <c r="C10" s="20">
        <v>2451652.6800000002</v>
      </c>
      <c r="D10" s="21">
        <f t="shared" ref="D10" si="2">+C10/$B10</f>
        <v>0.78461138365302174</v>
      </c>
      <c r="E10" s="20">
        <v>1111983.1100000001</v>
      </c>
      <c r="F10" s="21">
        <f t="shared" ref="F10" si="3">+E10/$B10</f>
        <v>0.35587202610440333</v>
      </c>
    </row>
  </sheetData>
  <mergeCells count="4">
    <mergeCell ref="C3:D3"/>
    <mergeCell ref="E3:F3"/>
    <mergeCell ref="C8:D8"/>
    <mergeCell ref="E8:F8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>
      <selection activeCell="A5" sqref="A5:J12"/>
    </sheetView>
  </sheetViews>
  <sheetFormatPr baseColWidth="10" defaultRowHeight="15" x14ac:dyDescent="0.25"/>
  <cols>
    <col min="1" max="1" width="27.85546875" customWidth="1"/>
    <col min="2" max="2" width="10.7109375" customWidth="1"/>
    <col min="3" max="3" width="17.140625" hidden="1" customWidth="1"/>
    <col min="4" max="4" width="10.7109375" hidden="1" customWidth="1"/>
    <col min="5" max="5" width="20" bestFit="1" customWidth="1"/>
    <col min="6" max="6" width="10.7109375" customWidth="1"/>
    <col min="7" max="7" width="17.140625" bestFit="1" customWidth="1"/>
    <col min="8" max="8" width="10.7109375" customWidth="1"/>
    <col min="9" max="9" width="20.7109375" customWidth="1"/>
    <col min="10" max="10" width="10.7109375" customWidth="1"/>
  </cols>
  <sheetData>
    <row r="1" spans="1:10" ht="21" x14ac:dyDescent="0.35">
      <c r="A1" s="2" t="s">
        <v>7</v>
      </c>
      <c r="B1" s="2"/>
    </row>
    <row r="2" spans="1:10" ht="21" x14ac:dyDescent="0.35">
      <c r="A2" s="2" t="s">
        <v>8</v>
      </c>
      <c r="B2" s="2"/>
    </row>
    <row r="5" spans="1:10" ht="23.25" x14ac:dyDescent="0.35">
      <c r="A5" s="3" t="s">
        <v>3</v>
      </c>
      <c r="B5" s="3"/>
    </row>
    <row r="6" spans="1:10" ht="21" x14ac:dyDescent="0.25">
      <c r="A6" s="1" t="s">
        <v>6</v>
      </c>
      <c r="B6" s="1" t="s">
        <v>4</v>
      </c>
      <c r="C6" s="1" t="s">
        <v>0</v>
      </c>
      <c r="D6" s="1" t="s">
        <v>4</v>
      </c>
      <c r="E6" s="1" t="s">
        <v>1</v>
      </c>
      <c r="F6" s="1" t="s">
        <v>4</v>
      </c>
      <c r="G6" s="1" t="s">
        <v>2</v>
      </c>
      <c r="H6" s="1" t="s">
        <v>4</v>
      </c>
    </row>
    <row r="7" spans="1:10" s="5" customFormat="1" ht="39.950000000000003" customHeight="1" x14ac:dyDescent="0.25">
      <c r="A7" s="6">
        <v>5734005.1600000001</v>
      </c>
      <c r="B7" s="7">
        <f>+A7/[1]Sheet1!$F$159</f>
        <v>0.65155676599810686</v>
      </c>
      <c r="C7" s="6">
        <v>1014529.2300000002</v>
      </c>
      <c r="D7" s="7">
        <f>+C7/A7</f>
        <v>0.17693203994256612</v>
      </c>
      <c r="E7" s="6">
        <v>3113942.71</v>
      </c>
      <c r="F7" s="7">
        <f>+E7/A7</f>
        <v>0.54306590648411623</v>
      </c>
      <c r="G7" s="6">
        <v>1300352.25</v>
      </c>
      <c r="H7" s="7">
        <f>+G7/A7</f>
        <v>0.22677905124173275</v>
      </c>
      <c r="I7" s="9"/>
    </row>
    <row r="10" spans="1:10" ht="23.25" x14ac:dyDescent="0.35">
      <c r="A10" s="3" t="s">
        <v>16</v>
      </c>
      <c r="B10" s="3"/>
      <c r="I10" s="35" t="s">
        <v>9</v>
      </c>
      <c r="J10" s="36"/>
    </row>
    <row r="11" spans="1:10" ht="21" x14ac:dyDescent="0.25">
      <c r="A11" s="1" t="s">
        <v>6</v>
      </c>
      <c r="B11" s="1" t="s">
        <v>4</v>
      </c>
      <c r="C11" s="1" t="s">
        <v>0</v>
      </c>
      <c r="D11" s="1" t="s">
        <v>4</v>
      </c>
      <c r="E11" s="1" t="s">
        <v>1</v>
      </c>
      <c r="F11" s="1" t="s">
        <v>4</v>
      </c>
      <c r="G11" s="1" t="s">
        <v>2</v>
      </c>
      <c r="H11" s="1" t="s">
        <v>4</v>
      </c>
      <c r="I11" s="4" t="s">
        <v>10</v>
      </c>
      <c r="J11" s="4" t="s">
        <v>4</v>
      </c>
    </row>
    <row r="12" spans="1:10" ht="39.950000000000003" customHeight="1" x14ac:dyDescent="0.25">
      <c r="A12" s="6">
        <v>5734005.1600000001</v>
      </c>
      <c r="B12" s="7">
        <f>+A12/[2]Sheet1!$F$160</f>
        <v>0.65155676599810686</v>
      </c>
      <c r="C12" s="6">
        <v>702319.88000000012</v>
      </c>
      <c r="D12" s="7">
        <f>+C12/A12</f>
        <v>0.12248330100909782</v>
      </c>
      <c r="E12" s="6">
        <v>3416446.2499999972</v>
      </c>
      <c r="F12" s="7">
        <f>+E12/A12</f>
        <v>0.59582196992651415</v>
      </c>
      <c r="G12" s="6">
        <v>1740652.61</v>
      </c>
      <c r="H12" s="7">
        <f>+G12/A12</f>
        <v>0.30356662776355087</v>
      </c>
      <c r="I12" s="6">
        <v>5700000</v>
      </c>
      <c r="J12" s="7">
        <f>+I12/A12</f>
        <v>0.99406956236502586</v>
      </c>
    </row>
    <row r="14" spans="1:10" x14ac:dyDescent="0.25">
      <c r="C14" s="10"/>
    </row>
  </sheetData>
  <mergeCells count="1">
    <mergeCell ref="I10:J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zoomScaleNormal="100" workbookViewId="0">
      <selection activeCell="A5" sqref="A5:J12"/>
    </sheetView>
  </sheetViews>
  <sheetFormatPr baseColWidth="10" defaultRowHeight="15" x14ac:dyDescent="0.25"/>
  <cols>
    <col min="1" max="1" width="20.7109375" customWidth="1"/>
    <col min="2" max="2" width="10.7109375" customWidth="1"/>
    <col min="3" max="3" width="14.7109375" hidden="1" customWidth="1"/>
    <col min="4" max="4" width="10.7109375" hidden="1" customWidth="1"/>
    <col min="5" max="5" width="20" bestFit="1" customWidth="1"/>
    <col min="6" max="6" width="10.7109375" customWidth="1"/>
    <col min="7" max="7" width="15.28515625" bestFit="1" customWidth="1"/>
    <col min="8" max="8" width="10.7109375" customWidth="1"/>
    <col min="9" max="9" width="14.85546875" bestFit="1" customWidth="1"/>
    <col min="10" max="10" width="10.7109375" customWidth="1"/>
  </cols>
  <sheetData>
    <row r="1" spans="1:10" ht="21" x14ac:dyDescent="0.35">
      <c r="A1" s="2" t="s">
        <v>7</v>
      </c>
      <c r="B1" s="2"/>
    </row>
    <row r="2" spans="1:10" ht="21" x14ac:dyDescent="0.35">
      <c r="A2" s="2" t="s">
        <v>8</v>
      </c>
      <c r="B2" s="2"/>
    </row>
    <row r="5" spans="1:10" ht="23.25" x14ac:dyDescent="0.35">
      <c r="A5" s="3" t="s">
        <v>3</v>
      </c>
      <c r="B5" s="3"/>
    </row>
    <row r="6" spans="1:10" ht="21" x14ac:dyDescent="0.25">
      <c r="A6" s="1" t="s">
        <v>6</v>
      </c>
      <c r="B6" s="1" t="s">
        <v>4</v>
      </c>
      <c r="C6" s="1" t="s">
        <v>0</v>
      </c>
      <c r="D6" s="1" t="s">
        <v>4</v>
      </c>
      <c r="E6" s="1" t="s">
        <v>1</v>
      </c>
      <c r="F6" s="1" t="s">
        <v>4</v>
      </c>
      <c r="G6" s="1" t="s">
        <v>2</v>
      </c>
      <c r="H6" s="1" t="s">
        <v>4</v>
      </c>
    </row>
    <row r="7" spans="1:10" s="8" customFormat="1" ht="39.950000000000003" customHeight="1" x14ac:dyDescent="0.25">
      <c r="A7" s="6">
        <v>770577.59</v>
      </c>
      <c r="B7" s="7">
        <f>+A7/[1]Sheet1!$F$159</f>
        <v>8.7560968028674593E-2</v>
      </c>
      <c r="C7" s="6">
        <v>73651.240000000005</v>
      </c>
      <c r="D7" s="7">
        <f>+C7/A7</f>
        <v>9.5579265418294881E-2</v>
      </c>
      <c r="E7" s="6">
        <v>651921.52</v>
      </c>
      <c r="F7" s="7">
        <f>+E7/A7</f>
        <v>0.84601671325531291</v>
      </c>
      <c r="G7" s="6">
        <v>370812.34</v>
      </c>
      <c r="H7" s="7">
        <f>+G7/A7</f>
        <v>0.48121350116086303</v>
      </c>
    </row>
    <row r="10" spans="1:10" ht="23.25" x14ac:dyDescent="0.35">
      <c r="A10" s="3" t="s">
        <v>16</v>
      </c>
      <c r="B10" s="3"/>
      <c r="I10" s="35" t="s">
        <v>9</v>
      </c>
      <c r="J10" s="36"/>
    </row>
    <row r="11" spans="1:10" ht="21" x14ac:dyDescent="0.25">
      <c r="A11" s="1" t="s">
        <v>6</v>
      </c>
      <c r="B11" s="1" t="s">
        <v>4</v>
      </c>
      <c r="C11" s="1" t="s">
        <v>0</v>
      </c>
      <c r="D11" s="1" t="s">
        <v>4</v>
      </c>
      <c r="E11" s="1" t="s">
        <v>1</v>
      </c>
      <c r="F11" s="1" t="s">
        <v>4</v>
      </c>
      <c r="G11" s="1" t="s">
        <v>2</v>
      </c>
      <c r="H11" s="1" t="s">
        <v>4</v>
      </c>
      <c r="I11" s="4" t="s">
        <v>10</v>
      </c>
      <c r="J11" s="4" t="s">
        <v>4</v>
      </c>
    </row>
    <row r="12" spans="1:10" ht="39.950000000000003" customHeight="1" x14ac:dyDescent="0.25">
      <c r="A12" s="6">
        <v>770577.59</v>
      </c>
      <c r="B12" s="7">
        <f>+A12/[2]Sheet1!$F$160</f>
        <v>8.7560968028674593E-2</v>
      </c>
      <c r="C12" s="6">
        <v>83202.92</v>
      </c>
      <c r="D12" s="7">
        <f>+C12/A12</f>
        <v>0.1079747465793808</v>
      </c>
      <c r="E12" s="6">
        <v>656869.84</v>
      </c>
      <c r="F12" s="7">
        <f>+E12/A12</f>
        <v>0.85243828593561877</v>
      </c>
      <c r="G12" s="6">
        <v>429372.72000000009</v>
      </c>
      <c r="H12" s="7">
        <f>+G12/A12</f>
        <v>0.55720893725964715</v>
      </c>
      <c r="I12" s="6">
        <v>770577.59</v>
      </c>
      <c r="J12" s="7">
        <f>+I12/A12</f>
        <v>1</v>
      </c>
    </row>
  </sheetData>
  <mergeCells count="1">
    <mergeCell ref="I10:J10"/>
  </mergeCells>
  <pageMargins left="0.7" right="0.7" top="0.75" bottom="0.75" header="0.3" footer="0.3"/>
  <pageSetup paperSize="9" scale="9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zoomScale="70" zoomScaleNormal="70" workbookViewId="0"/>
  </sheetViews>
  <sheetFormatPr baseColWidth="10" defaultRowHeight="15" x14ac:dyDescent="0.25"/>
  <cols>
    <col min="1" max="1" width="30.5703125" style="23" customWidth="1"/>
    <col min="2" max="2" width="28.28515625" style="23" customWidth="1"/>
    <col min="3" max="3" width="29" style="24" customWidth="1"/>
    <col min="4" max="4" width="29.5703125" style="23" customWidth="1"/>
    <col min="5" max="5" width="30.42578125" style="23" customWidth="1"/>
    <col min="6" max="6" width="33.140625" style="23" customWidth="1"/>
    <col min="7" max="7" width="25.7109375" style="23" customWidth="1"/>
    <col min="8" max="8" width="23" style="23" bestFit="1" customWidth="1"/>
    <col min="9" max="9" width="18.85546875" style="23" customWidth="1"/>
    <col min="10" max="16384" width="11.42578125" style="23"/>
  </cols>
  <sheetData>
    <row r="1" spans="1:9" ht="23.25" x14ac:dyDescent="0.25">
      <c r="A1" s="22" t="s">
        <v>17</v>
      </c>
    </row>
    <row r="2" spans="1:9" ht="23.25" x14ac:dyDescent="0.25">
      <c r="A2" s="22" t="s">
        <v>18</v>
      </c>
      <c r="B2" s="25"/>
      <c r="C2" s="25"/>
      <c r="D2" s="25"/>
      <c r="E2" s="25"/>
      <c r="F2" s="25"/>
      <c r="G2" s="25"/>
      <c r="H2" s="25"/>
      <c r="I2" s="25"/>
    </row>
    <row r="4" spans="1:9" ht="48" customHeight="1" x14ac:dyDescent="0.25">
      <c r="A4" s="37" t="s">
        <v>19</v>
      </c>
      <c r="B4" s="38"/>
      <c r="C4" s="38"/>
      <c r="D4" s="38"/>
      <c r="E4" s="39"/>
    </row>
    <row r="5" spans="1:9" ht="54.75" customHeight="1" x14ac:dyDescent="0.25">
      <c r="A5" s="26"/>
      <c r="B5" s="27" t="s">
        <v>20</v>
      </c>
      <c r="C5" s="27" t="s">
        <v>21</v>
      </c>
      <c r="D5" s="27" t="s">
        <v>22</v>
      </c>
      <c r="E5" s="27" t="s">
        <v>23</v>
      </c>
    </row>
    <row r="6" spans="1:9" ht="57.75" customHeight="1" x14ac:dyDescent="0.25">
      <c r="A6" s="28" t="s">
        <v>11</v>
      </c>
      <c r="B6" s="29">
        <v>74</v>
      </c>
      <c r="C6" s="29">
        <v>18</v>
      </c>
      <c r="D6" s="29">
        <v>25</v>
      </c>
      <c r="E6" s="29">
        <v>28</v>
      </c>
    </row>
    <row r="7" spans="1:9" ht="52.5" customHeight="1" x14ac:dyDescent="0.25">
      <c r="A7" s="28" t="s">
        <v>24</v>
      </c>
      <c r="B7" s="29">
        <v>13</v>
      </c>
      <c r="C7" s="29">
        <v>0</v>
      </c>
      <c r="D7" s="29">
        <v>11</v>
      </c>
      <c r="E7" s="29">
        <v>1</v>
      </c>
    </row>
    <row r="8" spans="1:9" ht="55.5" customHeight="1" x14ac:dyDescent="0.25">
      <c r="A8" s="30" t="s">
        <v>25</v>
      </c>
      <c r="B8" s="31">
        <f>SUM(B6:B7)</f>
        <v>87</v>
      </c>
      <c r="C8" s="31">
        <f t="shared" ref="C8:E8" si="0">SUM(C6:C7)</f>
        <v>18</v>
      </c>
      <c r="D8" s="31">
        <f t="shared" si="0"/>
        <v>36</v>
      </c>
      <c r="E8" s="31">
        <f t="shared" si="0"/>
        <v>29</v>
      </c>
    </row>
    <row r="10" spans="1:9" s="32" customFormat="1" ht="59.25" customHeight="1" x14ac:dyDescent="0.25">
      <c r="A10" s="40" t="s">
        <v>26</v>
      </c>
      <c r="B10" s="40"/>
      <c r="C10" s="40"/>
      <c r="D10" s="40"/>
      <c r="E10" s="40"/>
    </row>
    <row r="11" spans="1:9" s="32" customFormat="1" ht="59.25" customHeight="1" x14ac:dyDescent="0.25">
      <c r="A11" s="40" t="s">
        <v>27</v>
      </c>
      <c r="B11" s="40"/>
      <c r="C11" s="40"/>
      <c r="D11" s="40"/>
      <c r="E11" s="40"/>
    </row>
  </sheetData>
  <mergeCells count="3">
    <mergeCell ref="A4:E4"/>
    <mergeCell ref="A10:E10"/>
    <mergeCell ref="A11:E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</vt:lpstr>
      <vt:lpstr>INV</vt:lpstr>
      <vt:lpstr>Gasto</vt:lpstr>
      <vt:lpstr>Res.Obras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Alex Patricio Chambers Mejia</cp:lastModifiedBy>
  <cp:lastPrinted>2018-09-26T20:40:34Z</cp:lastPrinted>
  <dcterms:created xsi:type="dcterms:W3CDTF">2018-09-26T16:27:08Z</dcterms:created>
  <dcterms:modified xsi:type="dcterms:W3CDTF">2018-10-03T21:43:14Z</dcterms:modified>
</cp:coreProperties>
</file>