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ny Morales\Desktop\CD Entregables 170517 v2\5.1\"/>
    </mc:Choice>
  </mc:AlternateContent>
  <bookViews>
    <workbookView xWindow="0" yWindow="0" windowWidth="15330" windowHeight="2220" firstSheet="3" activeTab="3"/>
  </bookViews>
  <sheets>
    <sheet name="Portafolio" sheetId="1" state="hidden" r:id="rId1"/>
    <sheet name="Matriz de priorización" sheetId="2" state="hidden" r:id="rId2"/>
    <sheet name="Variables seleccionadas" sheetId="5" state="hidden" r:id="rId3"/>
    <sheet name="priorización" sheetId="4" r:id="rId4"/>
    <sheet name="Hoja1" sheetId="6" state="hidden" r:id="rId5"/>
    <sheet name="Hoja 1" sheetId="3" state="hidden" r:id="rId6"/>
  </sheets>
  <definedNames>
    <definedName name="_xlnm._FilterDatabase" localSheetId="1" hidden="1">'Matriz de priorización'!$A$8:$H$211</definedName>
    <definedName name="_xlnm._FilterDatabase" localSheetId="0" hidden="1">Portafolio!$A$7:$E$598</definedName>
    <definedName name="_xlnm._FilterDatabase" localSheetId="3" hidden="1">priorización!$A$5:$J$100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4" l="1"/>
  <c r="A86" i="4"/>
  <c r="A85" i="4"/>
  <c r="A84" i="4"/>
  <c r="A83" i="4"/>
  <c r="A82" i="4"/>
  <c r="A81" i="4"/>
  <c r="A59" i="4"/>
  <c r="A58" i="4"/>
  <c r="A57" i="4"/>
  <c r="A56" i="4"/>
  <c r="A55" i="4"/>
  <c r="A54" i="4"/>
  <c r="A53" i="4"/>
  <c r="A52" i="4"/>
  <c r="A51" i="4"/>
  <c r="A7" i="4"/>
  <c r="A29" i="4"/>
  <c r="A28" i="4"/>
  <c r="A27" i="4"/>
  <c r="A26" i="4"/>
  <c r="A25" i="4"/>
  <c r="A24" i="4"/>
  <c r="A23" i="4"/>
  <c r="A22" i="4"/>
  <c r="A21" i="4"/>
  <c r="A20" i="4"/>
  <c r="A18" i="4"/>
  <c r="A16" i="4"/>
  <c r="A15" i="4"/>
  <c r="A14" i="4"/>
  <c r="A50" i="4"/>
  <c r="A9" i="4"/>
  <c r="G39" i="4" l="1"/>
  <c r="G35" i="4" l="1"/>
  <c r="G36" i="4"/>
  <c r="G37" i="4"/>
  <c r="G12" i="4"/>
  <c r="G19" i="4"/>
  <c r="G13" i="4"/>
  <c r="G40" i="4"/>
  <c r="G41" i="4"/>
  <c r="G42" i="4"/>
  <c r="G20" i="4"/>
  <c r="G43" i="4"/>
  <c r="G90" i="4"/>
  <c r="G91" i="4"/>
  <c r="G60" i="4" l="1"/>
  <c r="H60" i="4" s="1"/>
  <c r="J60" i="4" s="1"/>
  <c r="G80" i="4"/>
  <c r="H80" i="4" s="1"/>
  <c r="J80" i="4" s="1"/>
  <c r="G29" i="4"/>
  <c r="H29" i="4" s="1"/>
  <c r="J29" i="4" s="1"/>
  <c r="G28" i="4"/>
  <c r="H28" i="4" s="1"/>
  <c r="J28" i="4" s="1"/>
  <c r="G87" i="4"/>
  <c r="H87" i="4" s="1"/>
  <c r="J87" i="4" s="1"/>
  <c r="G11" i="4"/>
  <c r="H11" i="4" s="1"/>
  <c r="J11" i="4" s="1"/>
  <c r="G27" i="4"/>
  <c r="H27" i="4" s="1"/>
  <c r="J27" i="4" s="1"/>
  <c r="G59" i="4"/>
  <c r="H59" i="4" s="1"/>
  <c r="J59" i="4" s="1"/>
  <c r="G79" i="4"/>
  <c r="H79" i="4" s="1"/>
  <c r="J79" i="4" s="1"/>
  <c r="G6" i="4"/>
  <c r="H6" i="4" s="1"/>
  <c r="J6" i="4" s="1"/>
  <c r="G86" i="4"/>
  <c r="H86" i="4" s="1"/>
  <c r="J86" i="4" s="1"/>
  <c r="G26" i="4"/>
  <c r="H26" i="4" s="1"/>
  <c r="J26" i="4" s="1"/>
  <c r="G48" i="4"/>
  <c r="H48" i="4" s="1"/>
  <c r="J48" i="4" s="1"/>
  <c r="G85" i="4"/>
  <c r="H85" i="4" s="1"/>
  <c r="J85" i="4" s="1"/>
  <c r="G84" i="4"/>
  <c r="H84" i="4" s="1"/>
  <c r="J84" i="4" s="1"/>
  <c r="G83" i="4"/>
  <c r="H83" i="4" s="1"/>
  <c r="J83" i="4" s="1"/>
  <c r="G58" i="4"/>
  <c r="H58" i="4" s="1"/>
  <c r="J58" i="4" s="1"/>
  <c r="G10" i="4"/>
  <c r="H10" i="4" s="1"/>
  <c r="J10" i="4" s="1"/>
  <c r="G47" i="4"/>
  <c r="H47" i="4" s="1"/>
  <c r="J47" i="4" s="1"/>
  <c r="G82" i="4"/>
  <c r="H82" i="4" s="1"/>
  <c r="J82" i="4" s="1"/>
  <c r="G81" i="4"/>
  <c r="H81" i="4" s="1"/>
  <c r="J81" i="4" s="1"/>
  <c r="G7" i="4"/>
  <c r="H7" i="4" s="1"/>
  <c r="J7" i="4" s="1"/>
  <c r="G78" i="4"/>
  <c r="H78" i="4" s="1"/>
  <c r="J78" i="4" s="1"/>
  <c r="G25" i="4"/>
  <c r="H25" i="4" s="1"/>
  <c r="J25" i="4" s="1"/>
  <c r="G24" i="4"/>
  <c r="H24" i="4" s="1"/>
  <c r="J24" i="4" s="1"/>
  <c r="G23" i="4"/>
  <c r="H23" i="4" s="1"/>
  <c r="J23" i="4" s="1"/>
  <c r="G57" i="4"/>
  <c r="H57" i="4" s="1"/>
  <c r="J57" i="4" s="1"/>
  <c r="G22" i="4"/>
  <c r="H22" i="4" s="1"/>
  <c r="J22" i="4" s="1"/>
  <c r="G56" i="4"/>
  <c r="H56" i="4" s="1"/>
  <c r="J56" i="4" s="1"/>
  <c r="G9" i="4"/>
  <c r="H9" i="4" s="1"/>
  <c r="J9" i="4" s="1"/>
  <c r="G99" i="4"/>
  <c r="H99" i="4" s="1"/>
  <c r="J99" i="4" s="1"/>
  <c r="G55" i="4"/>
  <c r="H55" i="4" s="1"/>
  <c r="J55" i="4" s="1"/>
  <c r="G98" i="4"/>
  <c r="H98" i="4" s="1"/>
  <c r="J98" i="4" s="1"/>
  <c r="G77" i="4"/>
  <c r="H77" i="4" s="1"/>
  <c r="J77" i="4" s="1"/>
  <c r="G97" i="4"/>
  <c r="H97" i="4" s="1"/>
  <c r="J97" i="4" s="1"/>
  <c r="G76" i="4"/>
  <c r="H76" i="4" s="1"/>
  <c r="J76" i="4" s="1"/>
  <c r="G75" i="4"/>
  <c r="H75" i="4" s="1"/>
  <c r="J75" i="4" s="1"/>
  <c r="G96" i="4"/>
  <c r="H96" i="4" s="1"/>
  <c r="J96" i="4" s="1"/>
  <c r="G95" i="4"/>
  <c r="H95" i="4" s="1"/>
  <c r="J95" i="4" s="1"/>
  <c r="G94" i="4"/>
  <c r="H94" i="4" s="1"/>
  <c r="J94" i="4" s="1"/>
  <c r="G93" i="4"/>
  <c r="H93" i="4" s="1"/>
  <c r="J93" i="4" s="1"/>
  <c r="G21" i="4"/>
  <c r="H21" i="4" s="1"/>
  <c r="J21" i="4" s="1"/>
  <c r="G49" i="4"/>
  <c r="H49" i="4" s="1"/>
  <c r="J49" i="4" s="1"/>
  <c r="G46" i="4"/>
  <c r="H46" i="4" s="1"/>
  <c r="J46" i="4" s="1"/>
  <c r="G92" i="4"/>
  <c r="H92" i="4" s="1"/>
  <c r="J92" i="4" s="1"/>
  <c r="G74" i="4"/>
  <c r="H74" i="4" s="1"/>
  <c r="J74" i="4" s="1"/>
  <c r="G45" i="4"/>
  <c r="H45" i="4" s="1"/>
  <c r="J45" i="4" s="1"/>
  <c r="G44" i="4"/>
  <c r="H44" i="4" s="1"/>
  <c r="J44" i="4" s="1"/>
  <c r="H91" i="4"/>
  <c r="J91" i="4" s="1"/>
  <c r="H90" i="4"/>
  <c r="J90" i="4" s="1"/>
  <c r="H43" i="4"/>
  <c r="J43" i="4" s="1"/>
  <c r="H20" i="4"/>
  <c r="J20" i="4" s="1"/>
  <c r="H42" i="4"/>
  <c r="J42" i="4" s="1"/>
  <c r="H41" i="4"/>
  <c r="J41" i="4" s="1"/>
  <c r="H40" i="4"/>
  <c r="J40" i="4" s="1"/>
  <c r="H13" i="4"/>
  <c r="J13" i="4" s="1"/>
  <c r="H39" i="4"/>
  <c r="J39" i="4" s="1"/>
  <c r="H19" i="4"/>
  <c r="J19" i="4" s="1"/>
  <c r="H12" i="4"/>
  <c r="J12" i="4" s="1"/>
  <c r="H89" i="4"/>
  <c r="J89" i="4" s="1"/>
  <c r="H38" i="4"/>
  <c r="J38" i="4" s="1"/>
  <c r="H18" i="4"/>
  <c r="J18" i="4" s="1"/>
  <c r="H37" i="4"/>
  <c r="J37" i="4" s="1"/>
  <c r="H36" i="4"/>
  <c r="J36" i="4" s="1"/>
  <c r="H35" i="4"/>
  <c r="J35" i="4" s="1"/>
  <c r="H88" i="4"/>
  <c r="J88" i="4" s="1"/>
  <c r="H34" i="4"/>
  <c r="J34" i="4" s="1"/>
  <c r="H33" i="4"/>
  <c r="J33" i="4" s="1"/>
  <c r="H73" i="4"/>
  <c r="J73" i="4" s="1"/>
  <c r="H72" i="4"/>
  <c r="J72" i="4" s="1"/>
  <c r="H71" i="4"/>
  <c r="J71" i="4" s="1"/>
  <c r="H70" i="4"/>
  <c r="J70" i="4" s="1"/>
  <c r="H69" i="4"/>
  <c r="J69" i="4" s="1"/>
  <c r="H17" i="4"/>
  <c r="J17" i="4" s="1"/>
  <c r="H16" i="4"/>
  <c r="J16" i="4" s="1"/>
  <c r="H68" i="4"/>
  <c r="J68" i="4" s="1"/>
  <c r="H15" i="4"/>
  <c r="J15" i="4" s="1"/>
  <c r="H32" i="4"/>
  <c r="J32" i="4" s="1"/>
  <c r="H67" i="4"/>
  <c r="J67" i="4" s="1"/>
  <c r="H66" i="4"/>
  <c r="J66" i="4" s="1"/>
  <c r="H31" i="4"/>
  <c r="J31" i="4" s="1"/>
  <c r="H30" i="4"/>
  <c r="J30" i="4" s="1"/>
  <c r="H14" i="4"/>
  <c r="J14" i="4" s="1"/>
  <c r="H54" i="4"/>
  <c r="J54" i="4" s="1"/>
  <c r="H65" i="4"/>
  <c r="J65" i="4" s="1"/>
  <c r="G64" i="4"/>
  <c r="H64" i="4" s="1"/>
  <c r="J64" i="4" s="1"/>
  <c r="G8" i="4"/>
  <c r="H8" i="4" s="1"/>
  <c r="J8" i="4" s="1"/>
  <c r="G53" i="4"/>
  <c r="H53" i="4" s="1"/>
  <c r="J53" i="4" s="1"/>
  <c r="G63" i="4"/>
  <c r="H63" i="4" s="1"/>
  <c r="J63" i="4" s="1"/>
  <c r="G52" i="4"/>
  <c r="H52" i="4" s="1"/>
  <c r="J52" i="4" s="1"/>
  <c r="G51" i="4"/>
  <c r="H51" i="4" s="1"/>
  <c r="J51" i="4" s="1"/>
  <c r="G62" i="4"/>
  <c r="H62" i="4" s="1"/>
  <c r="J62" i="4" s="1"/>
  <c r="G50" i="4"/>
  <c r="H50" i="4" s="1"/>
  <c r="J50" i="4" s="1"/>
  <c r="G61" i="4"/>
  <c r="H61" i="4" s="1"/>
  <c r="J61" i="4" s="1"/>
  <c r="G100" i="4"/>
  <c r="H100" i="4" s="1"/>
  <c r="J100" i="4" s="1"/>
  <c r="F208" i="2" l="1"/>
  <c r="G208" i="2" s="1"/>
  <c r="F209" i="2"/>
  <c r="G209" i="2" s="1"/>
  <c r="F210" i="2"/>
  <c r="G210" i="2" s="1"/>
  <c r="F211" i="2"/>
  <c r="G211" i="2" s="1"/>
  <c r="F10" i="2" l="1"/>
  <c r="F11" i="2"/>
  <c r="G11" i="2" s="1"/>
  <c r="F12" i="2"/>
  <c r="G12" i="2" s="1"/>
  <c r="F13" i="2"/>
  <c r="G13" i="2" s="1"/>
  <c r="F14" i="2"/>
  <c r="F15" i="2"/>
  <c r="G15" i="2" s="1"/>
  <c r="F16" i="2"/>
  <c r="G16" i="2" s="1"/>
  <c r="F17" i="2"/>
  <c r="G17" i="2" s="1"/>
  <c r="F18" i="2"/>
  <c r="F19" i="2"/>
  <c r="F20" i="2"/>
  <c r="G20" i="2" s="1"/>
  <c r="F21" i="2"/>
  <c r="G21" i="2" s="1"/>
  <c r="F22" i="2"/>
  <c r="F23" i="2"/>
  <c r="F24" i="2"/>
  <c r="G24" i="2" s="1"/>
  <c r="F25" i="2"/>
  <c r="G25" i="2" s="1"/>
  <c r="F26" i="2"/>
  <c r="F27" i="2"/>
  <c r="G27" i="2" s="1"/>
  <c r="F28" i="2"/>
  <c r="G28" i="2" s="1"/>
  <c r="F29" i="2"/>
  <c r="G29" i="2" s="1"/>
  <c r="F30" i="2"/>
  <c r="F31" i="2"/>
  <c r="G31" i="2" s="1"/>
  <c r="F32" i="2"/>
  <c r="G32" i="2" s="1"/>
  <c r="F33" i="2"/>
  <c r="G33" i="2" s="1"/>
  <c r="F34" i="2"/>
  <c r="F35" i="2"/>
  <c r="F36" i="2"/>
  <c r="G36" i="2" s="1"/>
  <c r="F37" i="2"/>
  <c r="G37" i="2" s="1"/>
  <c r="F38" i="2"/>
  <c r="F39" i="2"/>
  <c r="F40" i="2"/>
  <c r="G40" i="2" s="1"/>
  <c r="F41" i="2"/>
  <c r="G41" i="2" s="1"/>
  <c r="F42" i="2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F52" i="2"/>
  <c r="G52" i="2" s="1"/>
  <c r="F53" i="2"/>
  <c r="G53" i="2" s="1"/>
  <c r="F54" i="2"/>
  <c r="G54" i="2" s="1"/>
  <c r="F55" i="2"/>
  <c r="F56" i="2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F68" i="2"/>
  <c r="G68" i="2" s="1"/>
  <c r="F69" i="2"/>
  <c r="G69" i="2" s="1"/>
  <c r="F70" i="2"/>
  <c r="G70" i="2" s="1"/>
  <c r="F71" i="2"/>
  <c r="F72" i="2"/>
  <c r="F73" i="2"/>
  <c r="G73" i="2" s="1"/>
  <c r="F74" i="2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F84" i="2"/>
  <c r="G84" i="2" s="1"/>
  <c r="F85" i="2"/>
  <c r="G85" i="2" s="1"/>
  <c r="F86" i="2"/>
  <c r="F87" i="2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F99" i="2"/>
  <c r="F100" i="2"/>
  <c r="G100" i="2" s="1"/>
  <c r="F101" i="2"/>
  <c r="G101" i="2" s="1"/>
  <c r="F102" i="2"/>
  <c r="G102" i="2" s="1"/>
  <c r="F103" i="2"/>
  <c r="F104" i="2"/>
  <c r="G104" i="2" s="1"/>
  <c r="F105" i="2"/>
  <c r="G105" i="2" s="1"/>
  <c r="F106" i="2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F116" i="2"/>
  <c r="G116" i="2" s="1"/>
  <c r="F117" i="2"/>
  <c r="G117" i="2" s="1"/>
  <c r="F118" i="2"/>
  <c r="F119" i="2"/>
  <c r="F120" i="2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F127" i="2"/>
  <c r="G127" i="2" s="1"/>
  <c r="F128" i="2"/>
  <c r="G128" i="2" s="1"/>
  <c r="F129" i="2"/>
  <c r="G129" i="2" s="1"/>
  <c r="F130" i="2"/>
  <c r="G130" i="2" s="1"/>
  <c r="F131" i="2"/>
  <c r="F132" i="2"/>
  <c r="G132" i="2" s="1"/>
  <c r="F133" i="2"/>
  <c r="G133" i="2" s="1"/>
  <c r="F134" i="2"/>
  <c r="G134" i="2" s="1"/>
  <c r="F135" i="2"/>
  <c r="F136" i="2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F147" i="2"/>
  <c r="F148" i="2"/>
  <c r="G148" i="2" s="1"/>
  <c r="F149" i="2"/>
  <c r="G149" i="2" s="1"/>
  <c r="F150" i="2"/>
  <c r="G150" i="2" s="1"/>
  <c r="F151" i="2"/>
  <c r="F152" i="2"/>
  <c r="G152" i="2" s="1"/>
  <c r="F153" i="2"/>
  <c r="G153" i="2" s="1"/>
  <c r="F154" i="2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F164" i="2"/>
  <c r="G164" i="2" s="1"/>
  <c r="F165" i="2"/>
  <c r="G165" i="2" s="1"/>
  <c r="F166" i="2"/>
  <c r="F167" i="2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F184" i="2"/>
  <c r="G184" i="2" s="1"/>
  <c r="F185" i="2"/>
  <c r="G185" i="2" s="1"/>
  <c r="F186" i="2"/>
  <c r="F187" i="2"/>
  <c r="G187" i="2" s="1"/>
  <c r="F188" i="2"/>
  <c r="G188" i="2" s="1"/>
  <c r="F189" i="2"/>
  <c r="G189" i="2" s="1"/>
  <c r="F190" i="2"/>
  <c r="G190" i="2" s="1"/>
  <c r="F191" i="2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F9" i="2"/>
  <c r="G9" i="2" s="1"/>
  <c r="G10" i="2"/>
  <c r="G14" i="2"/>
  <c r="G18" i="2"/>
  <c r="G19" i="2"/>
  <c r="G22" i="2"/>
  <c r="G23" i="2"/>
  <c r="G26" i="2"/>
  <c r="G30" i="2"/>
  <c r="G34" i="2"/>
  <c r="G35" i="2"/>
  <c r="G38" i="2"/>
  <c r="G39" i="2"/>
  <c r="G42" i="2"/>
  <c r="G51" i="2"/>
  <c r="G55" i="2"/>
  <c r="G56" i="2"/>
  <c r="G67" i="2"/>
  <c r="G71" i="2"/>
  <c r="G72" i="2"/>
  <c r="G74" i="2"/>
  <c r="G83" i="2"/>
  <c r="G86" i="2"/>
  <c r="G87" i="2"/>
  <c r="G98" i="2"/>
  <c r="G99" i="2"/>
  <c r="G103" i="2"/>
  <c r="G106" i="2"/>
  <c r="G115" i="2"/>
  <c r="G118" i="2"/>
  <c r="G119" i="2"/>
  <c r="G120" i="2"/>
  <c r="G126" i="2"/>
  <c r="G131" i="2"/>
  <c r="G135" i="2"/>
  <c r="G136" i="2"/>
  <c r="G146" i="2"/>
  <c r="G147" i="2"/>
  <c r="G151" i="2"/>
  <c r="G154" i="2"/>
  <c r="G163" i="2"/>
  <c r="G166" i="2"/>
  <c r="G167" i="2"/>
  <c r="G175" i="2"/>
  <c r="G183" i="2"/>
  <c r="G186" i="2"/>
  <c r="G191" i="2"/>
  <c r="G198" i="2"/>
  <c r="G207" i="2"/>
</calcChain>
</file>

<file path=xl/sharedStrings.xml><?xml version="1.0" encoding="utf-8"?>
<sst xmlns="http://schemas.openxmlformats.org/spreadsheetml/2006/main" count="3744" uniqueCount="1126">
  <si>
    <t>PORTAFOLIO DE SERVICIOS</t>
  </si>
  <si>
    <t>ENTIDAD PRESTADORA</t>
  </si>
  <si>
    <t>ÁMBITO</t>
  </si>
  <si>
    <t>SERVICIO</t>
  </si>
  <si>
    <t>GRUPO</t>
  </si>
  <si>
    <t>TRÁMITE</t>
  </si>
  <si>
    <t>Secretaría de Ambiente</t>
  </si>
  <si>
    <t>Ambiental</t>
  </si>
  <si>
    <t>Atención de requerimientos de calidad ambiental</t>
  </si>
  <si>
    <t>Solicitud de calidad ambiental</t>
  </si>
  <si>
    <t>Atención de requerimientos de control público</t>
  </si>
  <si>
    <t>Solicitud de control público</t>
  </si>
  <si>
    <t>Requerimientos de información ambiental</t>
  </si>
  <si>
    <t>Atención de requerimientos de información ambiental</t>
  </si>
  <si>
    <t>Solicitud de información ambiental</t>
  </si>
  <si>
    <t>Administraciones zonales</t>
  </si>
  <si>
    <t>Capacitación ambiental</t>
  </si>
  <si>
    <t>Solicitud de capacitación ambiental</t>
  </si>
  <si>
    <t>Conservación del patrimonio natural</t>
  </si>
  <si>
    <t>Conservación del patrimonio natural sin solicitud previa</t>
  </si>
  <si>
    <t>Sin trámite</t>
  </si>
  <si>
    <t>Conservación del patrimonio natural por demanda comunitaria</t>
  </si>
  <si>
    <t>Solicitud de declaratoria de zona de conservación del patrimonio natural</t>
  </si>
  <si>
    <t>Empresa Pública Metropolitana de Gestión de Integral de Residuos Sólidos - EMGIRS</t>
  </si>
  <si>
    <t>Creación de Centros de coordinación de educación y gestión ambiental</t>
  </si>
  <si>
    <t>Creación de Centros de Educación y Gestión Ambiental para asociaciones de recicladores</t>
  </si>
  <si>
    <t>Solicitud de creación de centros de educación y gestión ambiental para asociaciones de recicladores</t>
  </si>
  <si>
    <t>Forestación y reforestación urbana</t>
  </si>
  <si>
    <t>Forestación y reforestación urbana sin solicitud previa</t>
  </si>
  <si>
    <t>Implementación de buenas prácticas ambientales</t>
  </si>
  <si>
    <t>Implementación de buenas prácticas del Patrimonio natural sin solicitud previa</t>
  </si>
  <si>
    <t>Implementación de buenas prácticas de Registro Ambiental sin solicitud previa</t>
  </si>
  <si>
    <t>Empresa Pública Metropolitana Mercado Mayorista - MMQEP</t>
  </si>
  <si>
    <t>Limpieza integral del Mercado Mayorista Quito</t>
  </si>
  <si>
    <t>Barrido de instalaciones del Mercado Mayorista Quito sin solicitud previa</t>
  </si>
  <si>
    <t>Control de plagas y vectores en el Mercado Mayorista Quito sin solicitud previa</t>
  </si>
  <si>
    <t>Procesamiento de basura en Centro de Acopio del Mercado Mayorista Quito sin solicitud previa</t>
  </si>
  <si>
    <t>Recolección de residuos sólidos en el Mercado Mayorista Quito sin solicitud previa</t>
  </si>
  <si>
    <t>Recepción, traslado, tratamiento y disposición final de residuos sólidos.</t>
  </si>
  <si>
    <t>Recepción, traslado, tratamiento y disposición final de residuos sólidos sin solicitud previa</t>
  </si>
  <si>
    <t>Recepción, traslado, tratamiento y disposición final de residuos sólidos para empresas</t>
  </si>
  <si>
    <t>Solicitud Recepción, traslado, tratamiento y disposición final de residuos sólidos para empresas</t>
  </si>
  <si>
    <t>Empresa Pública Metropolitana de Aseo - EMASEO</t>
  </si>
  <si>
    <t>Recolección Mecanizada de basura</t>
  </si>
  <si>
    <t>Contenerización de Superficie sin solicitud previa</t>
  </si>
  <si>
    <t>Contenerización Soterrada sin solicitud previa</t>
  </si>
  <si>
    <t>Recolección No Mecanizada de basura</t>
  </si>
  <si>
    <t>Recolección de basura en Puntos Críticos sin solicitud previa</t>
  </si>
  <si>
    <t>Recolección de basura en pie de vereda sin solicitud previa</t>
  </si>
  <si>
    <t>Recolección de basura de Mayores Productores sin solicitud previa</t>
  </si>
  <si>
    <t>Recolección de Residuos Sólidos Voluminosos sin solicitud previa</t>
  </si>
  <si>
    <t>Recolección, transporte y tratamiento de desechos hospitalarios</t>
  </si>
  <si>
    <t xml:space="preserve">Solicitud de recolección, transporte y tratamiento de desechos hospitalarios </t>
  </si>
  <si>
    <t>Otorgamiento de Reconocimiento ambiental</t>
  </si>
  <si>
    <t>Entrega de distinción ambiental metropolitana</t>
  </si>
  <si>
    <t>Solicitud  de distinción ambiental metropolitana</t>
  </si>
  <si>
    <t>Recuperación ambiental</t>
  </si>
  <si>
    <t>Recuperación ambiental de laderas</t>
  </si>
  <si>
    <t>Solicitud de recuperación ambiental de laderas</t>
  </si>
  <si>
    <t>Recuperación ambiental de quebradas</t>
  </si>
  <si>
    <t>Solicitud de recuperación ambiental de quebradas</t>
  </si>
  <si>
    <t>Regularización Ambiental</t>
  </si>
  <si>
    <t>Autorización de Gestor de menor escala</t>
  </si>
  <si>
    <t>Solicitud de calificación de gestor de menor escala</t>
  </si>
  <si>
    <t>Autorización Metropolitana de Implantación para estaciones de base celular centrales y repetidoras fijas (AMI)</t>
  </si>
  <si>
    <t>Solicitud de Autorización Metropolitana de Implantación para estaciones de base celular centrales y repetidoras fijas (AMI)</t>
  </si>
  <si>
    <t>Certificado Ambiental</t>
  </si>
  <si>
    <t>Solicitud de Certificado Ambiental</t>
  </si>
  <si>
    <t>Licenciamiento Ambiental</t>
  </si>
  <si>
    <t>Solicitud de Licencia Ambiental</t>
  </si>
  <si>
    <t>Registro Ambiental</t>
  </si>
  <si>
    <t>Solicitud de Registro Ambiental</t>
  </si>
  <si>
    <t>Seguimiento y Control ambiental para la comunidad</t>
  </si>
  <si>
    <t>Control ambiental sin solicitud previa</t>
  </si>
  <si>
    <t>Seguimiento ambiental sin solicitud previa</t>
  </si>
  <si>
    <t>Disposición de escombros sin solicitud previa</t>
  </si>
  <si>
    <t>Disposición de escombros para empresas</t>
  </si>
  <si>
    <t>Solicitud de disposición de escombros para empresas</t>
  </si>
  <si>
    <t>Aseo por medio de barrido mecánico sin solicitud previa</t>
  </si>
  <si>
    <t>Solicitud de atención de gestores de urbanidad</t>
  </si>
  <si>
    <t>Instalación de Baterías Sanitarias</t>
  </si>
  <si>
    <t>Solicitud de instalación de baterías sanitarias</t>
  </si>
  <si>
    <t>Limpieza con hidrolavado sin solicitud previa</t>
  </si>
  <si>
    <t>Limpieza de zonas emblemáticas sin slicitud previa</t>
  </si>
  <si>
    <t>Apoyo para mingas de aseo</t>
  </si>
  <si>
    <t>Solicitud de apoyo en Mingas</t>
  </si>
  <si>
    <t>Recolección de residuos en eventos públicos con alta concentración de público</t>
  </si>
  <si>
    <t>Solicitud de recolección de residuos en eventos públicos con alta concentración de público</t>
  </si>
  <si>
    <t>Recolección de residuos en Mercados sin solicitud previa</t>
  </si>
  <si>
    <t>Fundación Museos de la Ciudad</t>
  </si>
  <si>
    <t>Cultural</t>
  </si>
  <si>
    <t>Acceso a centro documental de museos y centros de arte contemporáneo</t>
  </si>
  <si>
    <t>Acceso a centro documental en Museo de la Ciudad, Museo del Carmen Alto, Museo del Agua, Museo interactivo de ciencias, Centro de Arte Contemporáneo</t>
  </si>
  <si>
    <t>Solicitud de acceso a la documentación de museos y centros de arte contemporáneo</t>
  </si>
  <si>
    <t>Centro Cultural Benjamín Carrión</t>
  </si>
  <si>
    <t>Acceso a la Biblioteca especializada de obras de arte</t>
  </si>
  <si>
    <t>Solicitud de acceso a la información de obras de arte de forma física o digital</t>
  </si>
  <si>
    <t xml:space="preserve">Solicitud de participación en agenda cultural </t>
  </si>
  <si>
    <t>Alquiler de Cafetería en museos y centros de arte contemporáneo</t>
  </si>
  <si>
    <t>Alquiler de Cafetería Museo de la Ciudad,  Museo del Agua, Museo interactivo de ciencias, Centro de Arte Contemporáneo</t>
  </si>
  <si>
    <t>Solicitud de alquiler de cafetería en museos y centros de arte contemporáneo</t>
  </si>
  <si>
    <t>Alquiler de espacios para eventos públicos y privados en museos y centros de arte contemporáneo</t>
  </si>
  <si>
    <t>Alquiler de espacios en el Museo de la Ciudad, Museo interactivo de ciencia; Museo de Agua, Centro de Arte Contemporáneo</t>
  </si>
  <si>
    <t>Solicitud de alquiler de espacios para eventos públicos y privados en museos y centros de arte contemporáneo</t>
  </si>
  <si>
    <t>Autorización para impresión de boletaje para espectáculos públicos y emisión del permiso para el evento</t>
  </si>
  <si>
    <t>Solicitud de autorización de impresión de boletaje para espectáculos públicos y emisión del permiso para el evento</t>
  </si>
  <si>
    <t>Secretaría de Cultura</t>
  </si>
  <si>
    <t>Calificación de películas</t>
  </si>
  <si>
    <t>Solicitud de calificación de películas</t>
  </si>
  <si>
    <t>Cesión de espacios para actividades culturales</t>
  </si>
  <si>
    <t xml:space="preserve">Solicitud de cesión de espacios del Teatro Capitol </t>
  </si>
  <si>
    <t>Fundación Teatro Nacional Sucre</t>
  </si>
  <si>
    <t>Conformación de elencos musicales Fundación Teatro Nacional Sucre</t>
  </si>
  <si>
    <t>Centro Cultural Metropolitano</t>
  </si>
  <si>
    <t>Solicitud de libros en salas del Centro Cultural Metropolitano</t>
  </si>
  <si>
    <t>Difusión de manifestaciones culturales</t>
  </si>
  <si>
    <t>Difusión de manifestaciones culturales en general</t>
  </si>
  <si>
    <t>Solicitud de visita</t>
  </si>
  <si>
    <t>Difusión de manifestaciones culturales permanentes</t>
  </si>
  <si>
    <t>Solicitud de visita gratuita</t>
  </si>
  <si>
    <t>Difusión de manifestaciones culturales temporales acogidas</t>
  </si>
  <si>
    <t>Solicitud de préstamo de sala de exhibición, financiamiento o mixtas</t>
  </si>
  <si>
    <t>Difusión de manifestaciones culturales temporales producidas sin solicitud previa</t>
  </si>
  <si>
    <t>Emisión de licencias de promotores y organizadores de espectáculos públicos</t>
  </si>
  <si>
    <t>Solicitud de licencia de promotores y organizadores de espectáculos públicos</t>
  </si>
  <si>
    <t>Solicitud de uso del estudio de grabación de la Fundación Teatro Nacional Sucre</t>
  </si>
  <si>
    <r>
      <t xml:space="preserve">Exoneración del Impuesto a los espectáculos públicos </t>
    </r>
    <r>
      <rPr>
        <sz val="12"/>
        <color rgb="FFFF0000"/>
        <rFont val="Gadugi"/>
        <family val="2"/>
      </rPr>
      <t>(Servicio que no se está prestando)</t>
    </r>
  </si>
  <si>
    <r>
      <t xml:space="preserve">Solicitud de exoneración del Impuesto a los Espectáculos Públicos como película nacional </t>
    </r>
    <r>
      <rPr>
        <sz val="12"/>
        <color rgb="FFFF0000"/>
        <rFont val="Gadugi"/>
        <family val="2"/>
      </rPr>
      <t>(Servicio que no se está prestando)</t>
    </r>
  </si>
  <si>
    <t>Solicitud de difusión de proyectos artísticos literarios</t>
  </si>
  <si>
    <t>Fortalecimiento del Patrimonio inmaterial barrial</t>
  </si>
  <si>
    <t>Fortalecimiento del Patrimonio inmaterial barrial sin solicitud previa</t>
  </si>
  <si>
    <t>Fortalecimiento de red de bibliotecas</t>
  </si>
  <si>
    <t>Fortalecimiento de red de bibliotecas sin solicitud previa</t>
  </si>
  <si>
    <t>Policía Metropolitana de Quito</t>
  </si>
  <si>
    <t>Provisión de información y recorridos turísticos</t>
  </si>
  <si>
    <t>Provisión de Información turística en el Centro Histórico de Quito</t>
  </si>
  <si>
    <t>Solicitud de información turística en el Centro Histórico de Quito</t>
  </si>
  <si>
    <t>Recorridos turísticos gratuitos y facturados</t>
  </si>
  <si>
    <t>Solicitud de recorridos turísticos gratuitos y facturados</t>
  </si>
  <si>
    <t>Presentación de proyectos de artes escénicas nacionales e internacionales</t>
  </si>
  <si>
    <t>Proyectos de alquiler para artes escénicas</t>
  </si>
  <si>
    <t>Solicitud de alquiler comercial de artes escénicas</t>
  </si>
  <si>
    <t>Solicitud de alquiler de interés público o beneficencia de artes escénicas</t>
  </si>
  <si>
    <t>Solicitud de alquiler didáctico de artes escénicas</t>
  </si>
  <si>
    <t>Solicitud de alquiler empresarial de artes escénicas</t>
  </si>
  <si>
    <t>Proyectos de Coproducción de artes escénicas</t>
  </si>
  <si>
    <t>Solicitud de coproducción de artes escénicas</t>
  </si>
  <si>
    <t>Presentación de proyectos de fomento e incentivos artísticos para gestores culturales</t>
  </si>
  <si>
    <t>Solicitud de presentaicón de proyectos de fomento e incentivos para gestores culturales</t>
  </si>
  <si>
    <t xml:space="preserve">Incorporación de artístas en la Agenda artística cultural gratuita </t>
  </si>
  <si>
    <t>Solicitud del artísta para colaborar en la agenda artística cultural  gratuita</t>
  </si>
  <si>
    <t>Prestación de cesión de espacios del Centro Cultural Benjamín Carrión</t>
  </si>
  <si>
    <t>Solicitud de cesión de espacios del Centro Cultural Benjamín Carrión</t>
  </si>
  <si>
    <t>Prestación y consulta de obras de la Colección Alberto Mena Caamaño</t>
  </si>
  <si>
    <t>Consulta de obras de la Colección Alberto Mena Caamaño</t>
  </si>
  <si>
    <t>Solicitud de investigación de obras</t>
  </si>
  <si>
    <t>Prestación de obras de la Colección Alberto Mena Caamaño</t>
  </si>
  <si>
    <t>Solicitud de prestación de obras</t>
  </si>
  <si>
    <t>Actividades de fomento a la lectura producidas por la Red Metropolitana de Bibliotecas (RMB) sin solicitud previa</t>
  </si>
  <si>
    <t>Actividades de fomento a la lectura solicitadas a la Red Metropolitana de Bibliotecas (RMB)</t>
  </si>
  <si>
    <t>Solicitud de actividades de fomento a la lectura</t>
  </si>
  <si>
    <t>Publicación literaria</t>
  </si>
  <si>
    <t>Publicación literaria por donación</t>
  </si>
  <si>
    <t>Solicitud de publicación literaria por donación</t>
  </si>
  <si>
    <t>Publicación literaria por venta</t>
  </si>
  <si>
    <t>Solicitud de publicación literaria por venta</t>
  </si>
  <si>
    <t>Visitas a museos, y centros de arte contemporáneo</t>
  </si>
  <si>
    <t>Visitas al Museo de la Ciudad, Museo del Carmen Alto, Museo del Agua, Museo interactivo de ciencias, Centro de Arte Contemporáneo sin solicitud previa</t>
  </si>
  <si>
    <t xml:space="preserve">Visitas al Museo de la Ciudad, Museo del Carmen Alto, Museo del Agua, Museo interactivo de ciencias, Centro de Arte Contemporáneo </t>
  </si>
  <si>
    <t>Solicitud de gratuidad de visita</t>
  </si>
  <si>
    <t>Solicitud de reservación de visita</t>
  </si>
  <si>
    <t>Comisión Metropolitana de Lucha contra la Corrupción QUITO HONESTO</t>
  </si>
  <si>
    <t>Denuncias</t>
  </si>
  <si>
    <t xml:space="preserve">Atención de denuncias </t>
  </si>
  <si>
    <t>Atención de denuncia de presuntos actos de corrupción</t>
  </si>
  <si>
    <t>Denuncia de presuntos actos de corrupción</t>
  </si>
  <si>
    <t>Atención de denuncias ambientales</t>
  </si>
  <si>
    <t xml:space="preserve">Denuncia ambiental </t>
  </si>
  <si>
    <t>Agencia Metropolitana de Control - AMC</t>
  </si>
  <si>
    <t>Atención de Denuncias de Espacio Público, Construcción y Licenciamiento</t>
  </si>
  <si>
    <t>Denuncia ordinaria de espacio público, construcción y licenciamiento</t>
  </si>
  <si>
    <t>Denuncia por flagrancia en espacio público, construcción y licenciamiento</t>
  </si>
  <si>
    <t>Secretaría de Salud</t>
  </si>
  <si>
    <t>Atención de denuncias de salubridad</t>
  </si>
  <si>
    <t>Denuncia de abandono o maltrato de animales</t>
  </si>
  <si>
    <t>Denuncia por presencia de plagas</t>
  </si>
  <si>
    <t>Secretaría General de Seguridad y Gobernabilidad</t>
  </si>
  <si>
    <t>Atención de denuncias de seguridad y riesgo</t>
  </si>
  <si>
    <t>Denuncia de restitución de derechos a niños, niñas y adolescentes</t>
  </si>
  <si>
    <t>Denuncia por violación</t>
  </si>
  <si>
    <t>Desarrollo, Productivo y Competitividad</t>
  </si>
  <si>
    <t>Actualización de medidas del espacio de comercialización</t>
  </si>
  <si>
    <t>Solicitud de cambio del metraje</t>
  </si>
  <si>
    <t>Agencia de Coordinación Distrital de Comercio</t>
  </si>
  <si>
    <t>Adjudicación de puestos y locales comerciales</t>
  </si>
  <si>
    <t xml:space="preserve">Adjudicación de locales comerciales </t>
  </si>
  <si>
    <t>Solicitud de adjudicación de locales comerciales</t>
  </si>
  <si>
    <t>Adjudicación de puestos</t>
  </si>
  <si>
    <t>Solicitud de adjudicación de puestos</t>
  </si>
  <si>
    <t>Quito Turismo</t>
  </si>
  <si>
    <t>Alquiler de espacios administrados por Quito Turismo</t>
  </si>
  <si>
    <t>Solicitud de uso de espacios administrados por Quito Turismo para eventos</t>
  </si>
  <si>
    <t>Empresa Pública Metropolitana de Transporte de Pasajeros - EPMTP</t>
  </si>
  <si>
    <t>Arrendamiento de espacios comerciales</t>
  </si>
  <si>
    <t xml:space="preserve">Arrendamiento de espacios comerciales </t>
  </si>
  <si>
    <t xml:space="preserve">Solicitud de arrendamiento de espacios comerciales </t>
  </si>
  <si>
    <t>Entrega de distintivo Q</t>
  </si>
  <si>
    <t>Solicitud de obtención Distintivo Q</t>
  </si>
  <si>
    <t>Asesoría para proyectos de infraestructura</t>
  </si>
  <si>
    <t>Solicitud de asesoría para proyectos de infraestructura</t>
  </si>
  <si>
    <t>Corporación Promoción Económica CONQUITO</t>
  </si>
  <si>
    <t>Autoproducción de alimentos</t>
  </si>
  <si>
    <t>Apoyo a la comercialización de alimentos</t>
  </si>
  <si>
    <t>Solicitud de ingreso al sistema de comercialización  de alimentos</t>
  </si>
  <si>
    <t>Solicitud de renovación de certificación orgánica</t>
  </si>
  <si>
    <t>Implementación de huertos</t>
  </si>
  <si>
    <t>Solicitud de apertura de huertos</t>
  </si>
  <si>
    <t>Solicitud de implementación de infraestructura para huertos</t>
  </si>
  <si>
    <t>Solicitud de inscripción para capacitación acelerada de implementación de huertos</t>
  </si>
  <si>
    <t>Empresa Pública Metropolitana de Servicios Aeroportuarios - EPMSA</t>
  </si>
  <si>
    <t>Calificación de usuarios para zona franca o Zona Económica de Desarrollo Especial - ZEDE</t>
  </si>
  <si>
    <t>Calificación de usuarios para zona franca o Zona Económica de Desarrollo Especial - ZEDE para Instituciones públicas o privadas</t>
  </si>
  <si>
    <t>Solicitud de calificación de usuarios de zona franca</t>
  </si>
  <si>
    <r>
      <t xml:space="preserve">Solicitud de calificación de usuarios para Zona económica de desarrollo especial </t>
    </r>
    <r>
      <rPr>
        <b/>
        <sz val="12"/>
        <color rgb="FFFF0000"/>
        <rFont val="Gadugi"/>
        <family val="2"/>
      </rPr>
      <t>(en desarrollo)</t>
    </r>
  </si>
  <si>
    <t>Comercio exterior para la zona franca o Zona Económica de Desarrollo Especial - ZEDE para usuarios de zona franca o ZEDE</t>
  </si>
  <si>
    <r>
      <t xml:space="preserve">Solicitud de autorización para ingreso y salida de productos a Zona económica de desarrollo especial </t>
    </r>
    <r>
      <rPr>
        <b/>
        <sz val="12"/>
        <color rgb="FFFF0000"/>
        <rFont val="Gadugi"/>
        <family val="2"/>
      </rPr>
      <t>(en desarrollo)</t>
    </r>
  </si>
  <si>
    <t>Solicitud de autorización para ingreso y salida de productos a zona franca</t>
  </si>
  <si>
    <t>Capacitación en comercio</t>
  </si>
  <si>
    <t>Capacitación para Centros Comerciales Populares sin solicitud previa</t>
  </si>
  <si>
    <t>Capacitación para Comercio Autónomo sin solicitud previa</t>
  </si>
  <si>
    <t>Capacitación para Mercados, Ferias y Plataformas sin solicitud previa</t>
  </si>
  <si>
    <t>Capacitación turística</t>
  </si>
  <si>
    <t>Solicitud de capacitación turística de acuerdo a programación anual</t>
  </si>
  <si>
    <t>Capacitación y apoyo para emprendimientos</t>
  </si>
  <si>
    <t>Capacitación para el fortalecimiento empresarial para actores de la Economía Popular y Solidaria</t>
  </si>
  <si>
    <t>Solicitud de inscripción a Jornada de Capacitación</t>
  </si>
  <si>
    <t>Capacitación para el mejoramiento de habilidades y destrezas</t>
  </si>
  <si>
    <t>Solicitud de capacitación para el mejoramiento de habilidades y destrezas</t>
  </si>
  <si>
    <t>Capacitación para empresas de reciente creación</t>
  </si>
  <si>
    <t>Solicitud de inscripción para capacitación para empresas de reciente creación</t>
  </si>
  <si>
    <t xml:space="preserve">Capacitación para la creación o fortalecimiento de emprendimientos </t>
  </si>
  <si>
    <t>Solicitud de capacitación para creación o fortalecimiento de emprendimientos</t>
  </si>
  <si>
    <t xml:space="preserve">Creación o fortalecimiento de emprendimientos </t>
  </si>
  <si>
    <t>Solicitud de asistencia técnica para creación o fortalecimiento de emprendimientos</t>
  </si>
  <si>
    <t>Solicitud de incubación o coworking para creación o fortalecimiento de emprendimientos</t>
  </si>
  <si>
    <t>Solicitud de registro para participar en espacios de testeo de creación o fortalecimiento de emprendimientos</t>
  </si>
  <si>
    <t>Solicitud de cobro</t>
  </si>
  <si>
    <t>Empresa Pública Metropolitana de Rastro Quito - EPMRAQ</t>
  </si>
  <si>
    <t xml:space="preserve">Comercialización de sub productos cárnicos </t>
  </si>
  <si>
    <t>Comercialización de sub productos cárnicos</t>
  </si>
  <si>
    <t>Solicitud de compra de sub productos cárnicos</t>
  </si>
  <si>
    <t>Carnetización y permiso de comercio autónomo</t>
  </si>
  <si>
    <t>Carnetización de Comercio Autónomo</t>
  </si>
  <si>
    <t>Solicitud de carnetización de comercio autónomo</t>
  </si>
  <si>
    <t>Permiso de comercio autónomo y transporte para vendedores ambulantes</t>
  </si>
  <si>
    <t>Solicitud de permiso para comercio autónomo y transporte</t>
  </si>
  <si>
    <t>Emisión de Tarjetas de Circulación Aeroportuaria (TAC)</t>
  </si>
  <si>
    <t>Solicitud de Tarjetas de Circulación Aeroportuaria (TAC)</t>
  </si>
  <si>
    <t>Utilización de espacios públicos y unidades móviles</t>
  </si>
  <si>
    <t>Solicitud de utilización de espacios públicos y unidades móviles</t>
  </si>
  <si>
    <t>Faenamiento de animales</t>
  </si>
  <si>
    <t>Solicitud de faenamiento de animales</t>
  </si>
  <si>
    <t>Fortalecimiento empresarial</t>
  </si>
  <si>
    <t>Fortalecimiento a Empresas de reciente creación</t>
  </si>
  <si>
    <t>Solicitud de asistencia técnica para empresas de reciente creación</t>
  </si>
  <si>
    <t>Fortalecimiento empresarial para actores de la Economía Popular y Solidaria</t>
  </si>
  <si>
    <t>Solicitud de asistencia técnica empresarial para actores de la Economía popular y Solidaria</t>
  </si>
  <si>
    <t>Solicitud de asistencia técnica para el acceso al financiamiento para actores de la Economía popular y Solidaria</t>
  </si>
  <si>
    <t>Solicitud de capacitación para el acceso al financiamiento para actores de la Economía popular y Solidaria</t>
  </si>
  <si>
    <t>Solicitud de registro para participar en circuitos feriales para actores de la Economía popular y Solidaria</t>
  </si>
  <si>
    <t>Solicitud de registro para participar en procesos de contratación pública inclusiva para actores de la Economía popular y Solidaria</t>
  </si>
  <si>
    <t>Responsabilidad Social Empresarial</t>
  </si>
  <si>
    <t>Solicitud de asistencia técnica sobre responsabilidad social empresarial para actores de la Economía popular y Solidaria</t>
  </si>
  <si>
    <t>Provisión de Información estadística del sector turístico</t>
  </si>
  <si>
    <t>Solicitud de información estadística del sector turístico del DMQ</t>
  </si>
  <si>
    <t>Inspección veterinaria y sanitaria</t>
  </si>
  <si>
    <t>Solicitud de inspección sanitaria</t>
  </si>
  <si>
    <t>Solicitud de inspección veterinaria ante y post mortem</t>
  </si>
  <si>
    <t>Legalización comercial</t>
  </si>
  <si>
    <t>Solicitud de Legalización comercial</t>
  </si>
  <si>
    <t>Registro Turístico y Licenciamiento Turístico</t>
  </si>
  <si>
    <t>Solicitud de Registro y Licenciamiento turístico</t>
  </si>
  <si>
    <t>Seguridad Aeroportuaria</t>
  </si>
  <si>
    <t xml:space="preserve">Entrega de videos de Circuito Cerrado de televisión </t>
  </si>
  <si>
    <t xml:space="preserve">Solicitud de videos de Circuito Cerrado de televisión </t>
  </si>
  <si>
    <t>Recuperación de objetos olvidados</t>
  </si>
  <si>
    <t>Solicitud de recuperación de objetos olvidados</t>
  </si>
  <si>
    <t>Seguridad Aeroportuaria sin solicitud previa</t>
  </si>
  <si>
    <t>Educación</t>
  </si>
  <si>
    <t>Asesoría y capacitación para el fortalecimiento de organizaciones sociales</t>
  </si>
  <si>
    <t>Asesoría y capacitación para el fortalecimiento de organizaciones sociales sin solicitud previa</t>
  </si>
  <si>
    <t>Capacitación a los comerciantes del Mercado Mayorista Quito</t>
  </si>
  <si>
    <t>Capacitación a los comerciantes del Mercado Mayorista Quito sin solicitud previa</t>
  </si>
  <si>
    <t>Secretaría de Educación, Recreación y Deporte</t>
  </si>
  <si>
    <t xml:space="preserve">Educación </t>
  </si>
  <si>
    <t>Apoyo psicopedagógico</t>
  </si>
  <si>
    <t>Apoyo psicopedagógico para Estudiantes</t>
  </si>
  <si>
    <t>Solicitud de apoyo psicopedagógico para estudiantes</t>
  </si>
  <si>
    <t>Inscripciones a los primeros años del Sistema Educativo Municipal</t>
  </si>
  <si>
    <t>Inscripción para Educación extraordinaria</t>
  </si>
  <si>
    <t>Solicitud de Inscripción para Educación extraordinaria</t>
  </si>
  <si>
    <t>Inscripción para Educación ordinaria</t>
  </si>
  <si>
    <t>Unidad Patronato Municipal San José</t>
  </si>
  <si>
    <t>Inclusión Social</t>
  </si>
  <si>
    <t>Acogida de personas en situación de vulnerabilidad y abandono</t>
  </si>
  <si>
    <t>Acogida, intervención y derivación a personas con o sin experiencia de vida en calle</t>
  </si>
  <si>
    <t>Solicitud de ingreso de niños y adolescentes varones entre 8 a 17 años 11 meses de edad involucrados en el consumo de sustancias psicoactivas, con o sin experiencia de vida en calle</t>
  </si>
  <si>
    <t>Acogida a adultos mayores en situación de vulnerabilidad y abandono sin solicitud previa</t>
  </si>
  <si>
    <t>Acogida a personas con problemas de adicciones a drogas y alcohol para adultos varones</t>
  </si>
  <si>
    <t>Solicitud de ingreso a personas con problemas de adicciones a drogas y alcohol para adultos varones de 18 a 64 años de edad, con o sin experiencia de vida en calle</t>
  </si>
  <si>
    <t>Acogida a mujeres adolescentes embarazadas y madres</t>
  </si>
  <si>
    <t>Solicitud de acogida de mujeres adolescentes de 11 a 17 años 11 meses embarazadas y madres</t>
  </si>
  <si>
    <t>Acogida de adultos mayores en situación de vulnerabilidad y abandono</t>
  </si>
  <si>
    <t>Solicitud de acogida de adultos mayores en situación de vulnerabilidad y abandono</t>
  </si>
  <si>
    <t>Acogida nocturna a hijos e hijas de vendedores informales, desde 0 a 5 años en situación de vulnerabilidad económica y/o social</t>
  </si>
  <si>
    <t>Solicitud de inscripción para admisión de acogimiento nocturno</t>
  </si>
  <si>
    <t>Casa Somos</t>
  </si>
  <si>
    <t>Capacitación e inscripción en talleres de fortalecimiento de capacidades</t>
  </si>
  <si>
    <t>Solicitud de inscripción para los talleres de fortalecimiento de capacidades</t>
  </si>
  <si>
    <t>Capacitación para cuidadores de personas con discapacidad del Distrito Metropolitano de Quito</t>
  </si>
  <si>
    <t>Solicitud de capacitación para cuidadores de personas con discapacidad del Distrito Metropolitano de Quito</t>
  </si>
  <si>
    <t>Talleres y mecanismos de sensibilización para jóvenes y adultos de entre 14 y 29 años</t>
  </si>
  <si>
    <t>Solicitud de convenio de talleres y mecanismos de sensibilización para jóvenes y adultos de entre 14 y 29 años</t>
  </si>
  <si>
    <t>Solicitud de inscripción para talleres y mecanismos de sensibilización para jóvenes y adultos de entre 14 y 29 años</t>
  </si>
  <si>
    <t>Desarrollo Infantil, Púberes y Adolescentes</t>
  </si>
  <si>
    <t>Inscripción al Espacio socio educativo en el centro de referencia Guagua Quinde - La Mariscal para Niños y púberes de 6 años a 14 años</t>
  </si>
  <si>
    <t>Solicitud de Inscripción al Espacio socio educativo en el centro de referencia Guagua Quinde - La Mariscal para Niños y púberes de 6 años a 14 años</t>
  </si>
  <si>
    <t>Inscripción para la admisión de niños y niñas de 0 a 5 años en situación de vulnerabilidad económica y/o social</t>
  </si>
  <si>
    <t>Solicitud de Inscripción para la admisión de niños y niñas de 0 a 5 años en situación de vulnerabilidad económica y/o social</t>
  </si>
  <si>
    <t>Prevención y contribución a las problemáticas sociales infantiles con énfasis en trabajo  y mendicidad infantil de niños, niñas y adolescentes en riesgo de trabajo infantil de 4 a 17 años</t>
  </si>
  <si>
    <t>Solicitud de ingreso a niños, niñas y adolescentes en riesgo de trabajo infantil de 4 a 17 años</t>
  </si>
  <si>
    <t>Vinculación en centros de Desarrollo Infantil Comunitarios para niños y niñas de 0 a 5 años en situación de vulnerabilidad económica y/o social</t>
  </si>
  <si>
    <t>Solicitud de vinculación en Centros de Desarrollo Infantil Comunitarios para niños y niñas de 0 a 5 años en situación de vulnerabilidad económica y/o social</t>
  </si>
  <si>
    <t>Participación Ciudadana</t>
  </si>
  <si>
    <t>Inclusión a personas con discapacidad</t>
  </si>
  <si>
    <t>Acompañamiento para la obtención del carné de discapacidad del Ministerio de Salud Pública a personas del Distrito Metropolitano de Quito</t>
  </si>
  <si>
    <t>Solicitud de acompañamiento para obtención de carné de discapacidad del Ministerio de Salud Pública a personas del Distrito Metropolitano de Quito</t>
  </si>
  <si>
    <t xml:space="preserve">Terapias para personas de comunidad y ruralidad con discapacidad </t>
  </si>
  <si>
    <t>Solitud de terapias para personas de comunidad y ruralidad con discapacidad</t>
  </si>
  <si>
    <t>Terapias para personas con discapacidad del Distrito Metropolitano de Quito</t>
  </si>
  <si>
    <t>Solicitud de registro para hipo terapia y cano terapia</t>
  </si>
  <si>
    <t>Solicitud de registro para fisioterapia, terapia ocupacional, terapia conductual, terapia de lenguaje, terapia de  música</t>
  </si>
  <si>
    <t>Intervención social para población con experiencia de vida en la calle (mendicidad, indigencia, consumo de sustancias)</t>
  </si>
  <si>
    <t>Intervención social para población con experiencia de vida en la calle (mendicidad, indigencia, consumo de sustancias) sin solicitud previa</t>
  </si>
  <si>
    <t>Prestación de instalaciones de "Casa somos"</t>
  </si>
  <si>
    <t>Solicitud de uso de instalaciones de "Casa somos"</t>
  </si>
  <si>
    <t>Prevención de embarazo adolescente</t>
  </si>
  <si>
    <t>Apoyo psico-social a mujeres adolescentes de 11 a 17 años 11 meses embarazadas y madres</t>
  </si>
  <si>
    <t>Solicitud de apoyo psico - social a mujeres adolescentes de 11 a 17 años 11 meses embarazadas y madres</t>
  </si>
  <si>
    <t>Capacitación en prevención de embarazo adolescente</t>
  </si>
  <si>
    <t>Solicitud de capacitación en prevención de embarazo adolescente</t>
  </si>
  <si>
    <t>Formación y fortalecimiento de capacidades de actores sociales y territoriales</t>
  </si>
  <si>
    <t>Formación y fortalecimiento de capacidades de actores sociales y territoriales sin solicitud previa</t>
  </si>
  <si>
    <t>Promoción y protección de derechos</t>
  </si>
  <si>
    <t>Promoción y protección de derechos sin solicitud previa</t>
  </si>
  <si>
    <t>Información de la Colectividad</t>
  </si>
  <si>
    <t>Emisión de certificados a manipuladores de alimentos</t>
  </si>
  <si>
    <t>Solicitud de certificado de manipulación de alimentos en comercio autónomo</t>
  </si>
  <si>
    <t>Solicitud de certificado de manipulación de alimentos en mercados</t>
  </si>
  <si>
    <t>Emisión de certificados de asistencia a procesos terapéuticos</t>
  </si>
  <si>
    <t>Solicitud de Certificación de asistencia a procesos terapéuticos</t>
  </si>
  <si>
    <t>Registro de la propiedad</t>
  </si>
  <si>
    <t>Emisión de certificados de propiedad</t>
  </si>
  <si>
    <t>Solicitud de certificado de bienes raíces</t>
  </si>
  <si>
    <t>Solicitud de certificado de búsqueda</t>
  </si>
  <si>
    <t>Solicitud de certificado de estatuto personal</t>
  </si>
  <si>
    <t>Solicitud de certificado de gravámenes</t>
  </si>
  <si>
    <t>Solicitud de certificado de petición judicial</t>
  </si>
  <si>
    <t>Solicitud de certificado de propiedad</t>
  </si>
  <si>
    <t>Solicitud de certificado de ventas</t>
  </si>
  <si>
    <t>Solicitud de copias certificadas de la propiedad</t>
  </si>
  <si>
    <t>Secretaría de Movilidad</t>
  </si>
  <si>
    <t>Emisión de certificados de movilidad</t>
  </si>
  <si>
    <t>Solicitud de certificado de contrato de operación</t>
  </si>
  <si>
    <t>Solicitud de certificado de emisión, actualización y modificación del Contrato de Operación</t>
  </si>
  <si>
    <t>Solicitud de certificado de estar habilitado en una operadora de Transporte Público</t>
  </si>
  <si>
    <t>Solicitud de certificado de ingreso, salida o retiro de vehículo de transporte público</t>
  </si>
  <si>
    <t>Solicitud de certificado de no ser socio y/o accionista de una operadora de transporte público</t>
  </si>
  <si>
    <t>Solicitud de certificado de poseer un solo vehículo</t>
  </si>
  <si>
    <t>Solicitud de certificado de vehículo calificado</t>
  </si>
  <si>
    <t>Empresa Pública Metropolitana de Movilidad y Obras Públicas - EPMMOP</t>
  </si>
  <si>
    <t>Emisión de certificados de obras</t>
  </si>
  <si>
    <t>Solicitud de Certificación de Obras</t>
  </si>
  <si>
    <t>Emisión de certificados de pagos</t>
  </si>
  <si>
    <t>Solicitud de certificaciones de pagos realizados</t>
  </si>
  <si>
    <t>Solicitud de certificado de no adeudar al Municipio</t>
  </si>
  <si>
    <t>Agencia Metropolitana de Tránsito - AMT</t>
  </si>
  <si>
    <t>Emisión de certificados de tránsito</t>
  </si>
  <si>
    <t>Solicitud de copias certificadas de citaciones de tránsito</t>
  </si>
  <si>
    <t>Emisión de certificados del Mercado Mayorista Quito</t>
  </si>
  <si>
    <t>Solicitud de certificación de espacio en el Mercado Mayorista Quito</t>
  </si>
  <si>
    <t>Solicitud de certificación documental del Mercado Mayorista Quito</t>
  </si>
  <si>
    <t>Movilidad</t>
  </si>
  <si>
    <t>Aprobación del estudio de impacto de tráfico</t>
  </si>
  <si>
    <t>Aprobación de estudio de impacto de tráfico</t>
  </si>
  <si>
    <t>Solicitud de aprobación de estudio de impacto de tráfico</t>
  </si>
  <si>
    <t>Arrendamiento en Terminales</t>
  </si>
  <si>
    <t>Arrendamiento en Terminales para Personas Jurídicas</t>
  </si>
  <si>
    <t>Solicitud de arrendamiento de espacios públicos para personas jurídicas</t>
  </si>
  <si>
    <t>Solicitud de arrendamiento de locales comerciales para personas jurídicas</t>
  </si>
  <si>
    <t>Arrendamiento en Terminales para Personas Naturales</t>
  </si>
  <si>
    <t>Solicitud de arrendamiento de locales comerciales para personas naturales</t>
  </si>
  <si>
    <t>Actualizaciones de unidades y socios</t>
  </si>
  <si>
    <t>Solicitud de Actualización / Duplicado de la Habilitación Operacional</t>
  </si>
  <si>
    <t>Solicitud de Cambio de socio</t>
  </si>
  <si>
    <t>Solicitud de Cambio de socio y unidad</t>
  </si>
  <si>
    <t>Solicitud de Cambio de unidad</t>
  </si>
  <si>
    <t>Solicitud de Reposición de Adhesivos de Registro Municipal</t>
  </si>
  <si>
    <t>Solicitud de fiscalización del transporte público</t>
  </si>
  <si>
    <t>Autorización de Ejecución de Obra en la Vía Pública</t>
  </si>
  <si>
    <t>Autorización de Ejecución de Obra en la Vía Pública para Personas Jurídicas</t>
  </si>
  <si>
    <t>Solicitud de Ejecución de Obras en la vía pública y reposición de la carpeta asfáltica para la instalación de cometida de agua potable y alcantarillado.</t>
  </si>
  <si>
    <r>
      <t>Solicitud de Ejecución de Obras en la vía pública y reposición de la carpeta asfáltica para la instalación de cometida de internet.</t>
    </r>
    <r>
      <rPr>
        <b/>
        <sz val="12"/>
        <rFont val="Gadugi"/>
        <family val="2"/>
      </rPr>
      <t/>
    </r>
  </si>
  <si>
    <t>Solicitud de Ejecución de Obras en la vía pública y reposición de la carpeta asfáltica para la instalación de cometida de Televisión Satelital</t>
  </si>
  <si>
    <t>Solicitud de Ejecución de Obras en la vía pública y reposición de la carpeta asfáltica para la instalación de cometida eléctrica</t>
  </si>
  <si>
    <t>Autorización de Ejecución de Obra en la Vía Pública para Personas Naturales</t>
  </si>
  <si>
    <r>
      <t>Solicitud de Ejecución de Obras en la vía pública y reposición de la carpeta asfáltica para la instalación de cometida de agua potable y alcantarillado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</si>
  <si>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de internet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</si>
  <si>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eléctrica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</si>
  <si>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telefónica</t>
    </r>
    <r>
      <rPr>
        <b/>
        <sz val="12"/>
        <rFont val="Gadugi"/>
        <family val="2"/>
      </rPr>
      <t/>
    </r>
  </si>
  <si>
    <t>Autorización de Publicidad móvil</t>
  </si>
  <si>
    <t>Solicitud de autorización de publicidad móvil</t>
  </si>
  <si>
    <t>Charlas de educación vial</t>
  </si>
  <si>
    <t>Solicitud de participación en charlas de educación vial</t>
  </si>
  <si>
    <t>Devolución de pagos indebidos</t>
  </si>
  <si>
    <t>Devolución de pagos indebidos de Tasas y multas</t>
  </si>
  <si>
    <t>Solicitud de devolución de pagos indebidos</t>
  </si>
  <si>
    <t>Dotación de transporte público</t>
  </si>
  <si>
    <t>Solicitud de ampliación de cobertura de transporte público</t>
  </si>
  <si>
    <t>Embarque y desembarque de pasajeros</t>
  </si>
  <si>
    <t>Embarque y desembarque de pasajeros sin solicitud previa</t>
  </si>
  <si>
    <t>Emisión de copias de boletas de foto multa y foto radar</t>
  </si>
  <si>
    <t>Solicitud de copias de boletas de foto multa y foto radar</t>
  </si>
  <si>
    <t>Emisión de Informes técnicos viales</t>
  </si>
  <si>
    <t>Emisión de Informe de replanteo vial</t>
  </si>
  <si>
    <t>Solicitud de emisión de informe de Replanteo Vial</t>
  </si>
  <si>
    <t>Emisión de Informe de trazado vial</t>
  </si>
  <si>
    <t>Solicitud de emisión de informe de Trazado Vial</t>
  </si>
  <si>
    <t xml:space="preserve">Emisión de salvoconductos </t>
  </si>
  <si>
    <t>Solicitud de salvoconductos</t>
  </si>
  <si>
    <t>Solicitud de arrendamiento de parqueaderos</t>
  </si>
  <si>
    <t>Arrendamiento de estacionamientos para usuarios frecuentes en terminales interprovinciales</t>
  </si>
  <si>
    <t>Solicitud de arrendamiento de estacionamientos para usuarios frecuentes en terminales interprovinciales</t>
  </si>
  <si>
    <t>Acceso a estacionamiento fuera de la vía (Estacionamientos públicos) sin solicitud previa</t>
  </si>
  <si>
    <t>Acceso a estacionamiento Tarifado en la vía (Zona Azul)</t>
  </si>
  <si>
    <t>Solicitud de parqueo en Zona Azul</t>
  </si>
  <si>
    <t>Acceso a estacionamiento terminal La Y</t>
  </si>
  <si>
    <t>Solicitud de parqueo en terminal la Y</t>
  </si>
  <si>
    <t>Acceso a estacionamientos de borde para vehículos con pico y placa</t>
  </si>
  <si>
    <t>Solicitud de parqueo de borde por pico y placa</t>
  </si>
  <si>
    <t>Acceso a estacionamientos para usuarios en terminales interprovinciales</t>
  </si>
  <si>
    <t>Solicitud de parqueo en terminales interprovinciales</t>
  </si>
  <si>
    <t>Ejecución de Estudios de Gestión de tránsito</t>
  </si>
  <si>
    <t>Solicitud de estudios de gestión de transito</t>
  </si>
  <si>
    <t>Implementación de Semaforización</t>
  </si>
  <si>
    <t>Solicitud de Implementación y Mantenimiento Semafórico</t>
  </si>
  <si>
    <t xml:space="preserve">Implementación de Señalización </t>
  </si>
  <si>
    <t>Solicitud de Implementación de señalización, seguridad vial y reductores de velocidad</t>
  </si>
  <si>
    <t>Mantenimiento Vial</t>
  </si>
  <si>
    <t>Mantenimiento vial y bacheo</t>
  </si>
  <si>
    <t>Solicitud de mantenimiento vial y bacheo</t>
  </si>
  <si>
    <t>Reasfaltado de vías</t>
  </si>
  <si>
    <t>Solicitud de reasfaltado de vías</t>
  </si>
  <si>
    <t>Reparación adoquinado - empedrado</t>
  </si>
  <si>
    <t>Solicitud de reparación adoquinado - empedrado</t>
  </si>
  <si>
    <t>Matriculación y revisión técnica vehicular</t>
  </si>
  <si>
    <t>Emisión de documentos de matriculación y revisión técnica vehicular</t>
  </si>
  <si>
    <t xml:space="preserve">Solicitud de emisión de certificaciones </t>
  </si>
  <si>
    <t>Solicitud de emisión de especie por transferencia de dominio</t>
  </si>
  <si>
    <t>Solicitud de emisión del  documento de circulación anual</t>
  </si>
  <si>
    <t>Solicitud de emisión del duplicado de matrícula</t>
  </si>
  <si>
    <t xml:space="preserve">Solicitud de especie de matrícula para vehículos nuevos </t>
  </si>
  <si>
    <t xml:space="preserve">Solicitud de especie por cambio de servicio </t>
  </si>
  <si>
    <t xml:space="preserve">Solicitud de ingreso de vehículos al sistema de revisión vehicular  </t>
  </si>
  <si>
    <t>Emisión y entrega de placas</t>
  </si>
  <si>
    <t xml:space="preserve">Solicitud de emisión de placas provisionales </t>
  </si>
  <si>
    <t>Solicitud de entrega de placas metálicas</t>
  </si>
  <si>
    <t>Restricciones solicitadas por las autoridades competentes</t>
  </si>
  <si>
    <t>Solicitud de ingreso de restricciones solicitadas por las autoridades competentes</t>
  </si>
  <si>
    <t>Solicitud de levantamiento de restricciones solicitadas por las autoridades competentes</t>
  </si>
  <si>
    <t>Levantamiento de seriales alfanuméricos de vehículos</t>
  </si>
  <si>
    <t>Solicitud de levantamiento de los seriales alfanuméricos de los vehículos</t>
  </si>
  <si>
    <t>Emisión de orígenes de vehículo</t>
  </si>
  <si>
    <t>Solicitud de orígenes de vehículo</t>
  </si>
  <si>
    <t xml:space="preserve">Solicitud de autorización de cierre de vías </t>
  </si>
  <si>
    <t>Solicitud de presencia de Agentes Civiles de Tránsito en cierre de vías</t>
  </si>
  <si>
    <t>Solicitud de presencia de Agentes Civiles de Tránsito para control de operativos</t>
  </si>
  <si>
    <t>Solicitud de presencia de Agentes Civiles de Tránsito para eventos en el DMQ</t>
  </si>
  <si>
    <t>Préstamo de bicicleta pública</t>
  </si>
  <si>
    <t>Solicitud de prestamo de bicicleta pública (BICIQuito)</t>
  </si>
  <si>
    <t>Revisión técnica vehicular sin solicitud previa</t>
  </si>
  <si>
    <t>Empresa Pública Metropolitana de Agua Potable y Saneamiento - EPMAPS</t>
  </si>
  <si>
    <t>Salud</t>
  </si>
  <si>
    <t>Provisión de Agua potable y alcantarillado</t>
  </si>
  <si>
    <t>Distribución de agua potable sin solicitud previa</t>
  </si>
  <si>
    <t>Recolección de aguas residuales sin solicitud previa</t>
  </si>
  <si>
    <t>Reparaciones y mantenimiento de redes y conexiones de agua potable y alcantarillado</t>
  </si>
  <si>
    <t>Solicitud de reparación y mantenimiento de redes y conexiones de agua potable y alcantarillado</t>
  </si>
  <si>
    <t>Rehabilitación terapéutica</t>
  </si>
  <si>
    <t>Solicitud de rehabilitación terapéutica</t>
  </si>
  <si>
    <t>Solicitud de asistencia social</t>
  </si>
  <si>
    <t>Atención de salud Extramural</t>
  </si>
  <si>
    <t>Solicitud de atención de salud extramural</t>
  </si>
  <si>
    <t>Atención médica</t>
  </si>
  <si>
    <t>Atención en Consulta externa</t>
  </si>
  <si>
    <t>Solicitud de atención a adolescentes</t>
  </si>
  <si>
    <t>Solicitud de atención en Acupuntura</t>
  </si>
  <si>
    <t>Solicitud de atención en Cardiología</t>
  </si>
  <si>
    <t>Solicitud de atención en Cirugía General</t>
  </si>
  <si>
    <t>Solicitud de atención en Cirugía pediátrica</t>
  </si>
  <si>
    <t>Solicitud de atención en Clínica Metabólica</t>
  </si>
  <si>
    <t>Solicitud de atención en Dermatología</t>
  </si>
  <si>
    <t>Solicitud de atención en Fisiatría</t>
  </si>
  <si>
    <t>Solicitud de atención en Gastroenterología</t>
  </si>
  <si>
    <t>Solicitud de atención en Ginecología</t>
  </si>
  <si>
    <t>Solicitud de atención en Medicina Familiar</t>
  </si>
  <si>
    <t>Solicitud de atención en Medicina General</t>
  </si>
  <si>
    <t>Solicitud de atención en Neumología</t>
  </si>
  <si>
    <t>Solicitud de atención en Obstetricia</t>
  </si>
  <si>
    <t>Solicitud de atención en Odontología</t>
  </si>
  <si>
    <t>Solicitud de atención en Oftalmología</t>
  </si>
  <si>
    <t>Solicitud de atención en Pediatría</t>
  </si>
  <si>
    <t>Solicitud de atención en Psicología</t>
  </si>
  <si>
    <t>Solicitud de atención en Reumatología</t>
  </si>
  <si>
    <t>Solicitud de atención en Traumatología</t>
  </si>
  <si>
    <t>Solicitud de atención en Urología</t>
  </si>
  <si>
    <t xml:space="preserve">Atención en Hospital del día </t>
  </si>
  <si>
    <t>Solicitud de cirugía general</t>
  </si>
  <si>
    <t>Solicitud de cirugía ginecología</t>
  </si>
  <si>
    <t>Solicitud de cirugía obstétrica</t>
  </si>
  <si>
    <t>Solicitud de cirugía oftalmológica</t>
  </si>
  <si>
    <t>Solicitud de cirugía pediátrica</t>
  </si>
  <si>
    <t>Solicitud de cirugía urología</t>
  </si>
  <si>
    <t>Atención de salud escolar</t>
  </si>
  <si>
    <t>Solicitud de atención escolar en nutrición</t>
  </si>
  <si>
    <t>Solicitud de atención escolar en salud mental</t>
  </si>
  <si>
    <t>Solicitud de atención escolar en salud oral</t>
  </si>
  <si>
    <t>Solicitud de atención escolar en sexualidad y reproducción</t>
  </si>
  <si>
    <t>Solicitud de atención escolar íntegra médica</t>
  </si>
  <si>
    <t xml:space="preserve">Hospitalización </t>
  </si>
  <si>
    <t>Solicitud de hospitalización por emergencia</t>
  </si>
  <si>
    <t>Solicitud de hospitalización por ginecología</t>
  </si>
  <si>
    <t>Solicitud de hospitalización por neonatología</t>
  </si>
  <si>
    <t>Solicitud de hospitalización por obstetricia</t>
  </si>
  <si>
    <t>Atención Psicoterapéutica infantil</t>
  </si>
  <si>
    <t>Atención Psicoterapéutica infantil para niños, niñas que han vivido violencia intrafamiliar y maltrato infantil por orden de órganos judiciales sin solicitud previa</t>
  </si>
  <si>
    <t>Atención Psicoterapéutica infantil para niños, niñas que han vivido violencia intrafamiliar y maltrato infantil través de demanda comunitaria, ONGs e instituciones educativas</t>
  </si>
  <si>
    <t>Solicitud de la Atención Psicoterapéutica infantil para niños, niñas que han vivido violencia intrafamiliar y maltrato infantil través de demanda comunitaria, ONGs e instituciones educativas</t>
  </si>
  <si>
    <t>Manejo de fauna urbana</t>
  </si>
  <si>
    <t xml:space="preserve">Solicitud de adopción de mascotas </t>
  </si>
  <si>
    <t xml:space="preserve">Salud </t>
  </si>
  <si>
    <t>Manejo de fauna urbana sin solicitud previa</t>
  </si>
  <si>
    <t>Solicitud de esterilización de fauna urbana</t>
  </si>
  <si>
    <t>Solicitud de registro animal</t>
  </si>
  <si>
    <t xml:space="preserve">Promoción y prevención de la salud </t>
  </si>
  <si>
    <t>Capacitación en salud sin solicitud previa</t>
  </si>
  <si>
    <t>Educación para la salud sin solicitud previa</t>
  </si>
  <si>
    <t>Formación de líderes juveniles en la salud sin solicitud previa</t>
  </si>
  <si>
    <t>Promoción y prevención de salud sin solicitud previa</t>
  </si>
  <si>
    <t>Protección animal</t>
  </si>
  <si>
    <t>Protección animal sin solicitud previa</t>
  </si>
  <si>
    <t>Promoción de estilos de vida saludables sin solicitud previa</t>
  </si>
  <si>
    <t>Tamizaje, detección  y manejo de enfermedades crónicas no transmisibles y mal nutrición sin solicitud previa</t>
  </si>
  <si>
    <t xml:space="preserve">Atención en Audiometría </t>
  </si>
  <si>
    <t>Solicitud de atención en audiometría</t>
  </si>
  <si>
    <t>Comercialización de productos farmacéuticos</t>
  </si>
  <si>
    <t>Solicitud de productos farmacéuticos</t>
  </si>
  <si>
    <t xml:space="preserve">Atención de Electro-diagnóstico </t>
  </si>
  <si>
    <t>Solicitud de electro-diagnóstico</t>
  </si>
  <si>
    <t>Dotación de Espirómetros</t>
  </si>
  <si>
    <t>Solicitud de espirómetros</t>
  </si>
  <si>
    <t xml:space="preserve">Atención en Imagenología </t>
  </si>
  <si>
    <t>Solicitud de atención en imagenología</t>
  </si>
  <si>
    <t>Atención en Laboratorio clínico</t>
  </si>
  <si>
    <t>Solicitud de atención en laboratorio clínico</t>
  </si>
  <si>
    <t>Seguridad</t>
  </si>
  <si>
    <t>Asesoría legal en el área de violencia</t>
  </si>
  <si>
    <t>Asesoría legal a través de demanda comunitaria</t>
  </si>
  <si>
    <t xml:space="preserve">Solicitud de asesoría legal </t>
  </si>
  <si>
    <t>Asesoría legal por orden de órganos judiciales sin solicitud previa</t>
  </si>
  <si>
    <t xml:space="preserve">Seguridad </t>
  </si>
  <si>
    <t>Provisión de Asistencia emergente</t>
  </si>
  <si>
    <t>Asistencia emergente de infraestructura</t>
  </si>
  <si>
    <t>Solicitud de asistencia emergente en la infraestructura</t>
  </si>
  <si>
    <t>Inspecciones técnicas de infraestructura, alcantarillado, luz, agua y vías</t>
  </si>
  <si>
    <t>Solicitud de inspección de la infraestructura, alcantarillado, luz, agua y vías</t>
  </si>
  <si>
    <t>Empresa Pública Metropolitana de Logística para la Seguridad y la Convivencia Ciudadana</t>
  </si>
  <si>
    <t>Atención de emergencias mediante la gestión del Fondo de Emergencia</t>
  </si>
  <si>
    <t>Activación de cuadrillas y materiales para la preparación, respuesta y atención de emergencias sin solicitud previa</t>
  </si>
  <si>
    <t xml:space="preserve">Primera atención de emergencia </t>
  </si>
  <si>
    <t>Solicitud de primera atención de emergencia</t>
  </si>
  <si>
    <t>Reposición de bienes y asistencia</t>
  </si>
  <si>
    <t>Solicitud de reposición de bienes y asistencia</t>
  </si>
  <si>
    <t>Atención en Trabajo Social a través de demanda comunitaria</t>
  </si>
  <si>
    <t>Solicitud de atención en trabajo social</t>
  </si>
  <si>
    <t>Atención en Trabajo Social por orden de órganos judiciales sin solicitud previa</t>
  </si>
  <si>
    <t>Atención psicológica para personas víctimas de violencia</t>
  </si>
  <si>
    <t>Atención psicológica para personas víctimas de violencia a través de demanda comunitaria</t>
  </si>
  <si>
    <t>Solicitud de atención psicológica para personas víctimas de violencia a través de demanda comunitaria</t>
  </si>
  <si>
    <t>Atención psicológica para personas víctimas de violencia por orden de órganos judiciales sin solicitud previa</t>
  </si>
  <si>
    <t>Cuerpo de Bomberos</t>
  </si>
  <si>
    <t>Provisión de Auxilios Generales</t>
  </si>
  <si>
    <t xml:space="preserve">Provisión de Auxilios Generales (no incluye: incendios, rescates, deslaves y materiales peligrosos) </t>
  </si>
  <si>
    <t xml:space="preserve">Solicitud de auxilios generales a través del ECU 911 </t>
  </si>
  <si>
    <t>Patrocinio legal a través de demanda comunitaria</t>
  </si>
  <si>
    <t>Solicitud de patrocinio legal a través de demanda comunitaria</t>
  </si>
  <si>
    <t>Patrocinio legal por orden de órganos judiciales sin solicitud previa</t>
  </si>
  <si>
    <t>Capacitaciones, talleres y charlas de seguridad</t>
  </si>
  <si>
    <t>Capacitación en promoción de derechos humanos, prevención de la violencia intrafamiliar, género, maltrato infantil y violencia sexual, a través de promotores</t>
  </si>
  <si>
    <t>Solicitud de capacitación o sensibilización a través de promotores</t>
  </si>
  <si>
    <t>Capacitación en promoción de derechos humanos, prevención de la violencia intrafamiliar, género, maltrato infantil y violencia sexual por demanda comunitaria</t>
  </si>
  <si>
    <t>Solicitud de capacitación o sensibilización por demanda comunitaria</t>
  </si>
  <si>
    <t>Capacitación en autoprotección (Primeros auxilios, funcionamiento de extintores, prevención de incendios, formación de brigadas contra incendios, gestión de riesgos, evacuación)</t>
  </si>
  <si>
    <t>Solicitud de capacitación en autoprotección</t>
  </si>
  <si>
    <t>Capacitacion sobre amenazas para la mitigacion de riesgos en el DMQ</t>
  </si>
  <si>
    <t>Solicitud de capacitacion sobre amenazas para la mitigacion de riesgos en el DMQ a través de técnicos especializados en gestión de riesgos</t>
  </si>
  <si>
    <t>Talleres socioeducativos para familias por orden de órganos judiciales sin solicitud previa</t>
  </si>
  <si>
    <t>Talleres socioeducativos para familias través de demanda comunitaria</t>
  </si>
  <si>
    <t>Solicitud de talleres socioeducativos para familias a través de demanda comunitaria</t>
  </si>
  <si>
    <t>Charlas de seguridad a la comunidad</t>
  </si>
  <si>
    <t>Solicitud de charlas de seguridad a la comunidad</t>
  </si>
  <si>
    <t>Talleres de seguridad a la comunidad</t>
  </si>
  <si>
    <t>Solicitud de inscripción en charlas de seguridad a la comunidad</t>
  </si>
  <si>
    <t>Charlas y capacitaciones de seguridad a instituciones públicas, privadas y la comunidad</t>
  </si>
  <si>
    <t>Solicitud de charlas y capacitaciones por parte de instituciones públicas, privadas y la comunidad</t>
  </si>
  <si>
    <t>Capacitaciones de mitigación de riesgos sin solicitud previa</t>
  </si>
  <si>
    <t>Construcción de obras, prestación de bienes y servicios orientados a la seguridad humana y convivencia ciudadana</t>
  </si>
  <si>
    <t>Construcción de obras, orientadas a la seguridad humana y convivencia ciudadana de espacios públicos recuperados para la comunidad sin solicitud previa</t>
  </si>
  <si>
    <t>Prestación de bienes y servicios tecnológicos orientados a la seguridad humana y convivencia ciudadana para la comunidad sin solicitud previa</t>
  </si>
  <si>
    <t>Control de Incendios estructurales, forestales, vehiculares e industriales</t>
  </si>
  <si>
    <t>Solicitud de control de incendios estructurales, forestales, vehiculares e industrales, a través del ECU 911 de incendios</t>
  </si>
  <si>
    <t>Manejo y control de fugas, explosión y derrames de materiales peligrosos</t>
  </si>
  <si>
    <t>Manejo y control de fugas, explosión y derrames de materiales peligrosos HAZMAT</t>
  </si>
  <si>
    <t>Solicitud de manejo y control de fugas, explosión y derrames de materiales peligrosos a través del ECU 911 de control de manejos peligrosos</t>
  </si>
  <si>
    <t>Control de sistemas de protección contra incendios en edificaciones</t>
  </si>
  <si>
    <t>Emisión de Certificado definitivo de Gas Centralizado</t>
  </si>
  <si>
    <t>Solicitud de certificado definitivo de gas centralizado</t>
  </si>
  <si>
    <t>Emisión del certificado de Factibilidad del diseño del sistema de Gas Centralizado</t>
  </si>
  <si>
    <t>Solicitud de certificado de factibilidad del diseño del sistema de gas centralizado</t>
  </si>
  <si>
    <t>Emisión del Permiso de ocupación para edificaciones</t>
  </si>
  <si>
    <t>Solicitud de permiso de ocupación para edificaciones</t>
  </si>
  <si>
    <t>Emisión del Visto bueno de planos</t>
  </si>
  <si>
    <t>Solicitud de visto bueno de planos</t>
  </si>
  <si>
    <t>Control del espacio público</t>
  </si>
  <si>
    <t>Control ambiental del espacio público</t>
  </si>
  <si>
    <t>Solicitud de control ambiental del espacio público</t>
  </si>
  <si>
    <t>Control de espectáculos públicos</t>
  </si>
  <si>
    <t>Solicitud de control de espectáculos públicos</t>
  </si>
  <si>
    <t>Control y seguridad en espacios de circulación de ocupación peatonal</t>
  </si>
  <si>
    <t>Solicitud de control y seguridad en espacios de circulación peatonal</t>
  </si>
  <si>
    <t>Atención a riesgos y rescate</t>
  </si>
  <si>
    <t>Solicitud de atención a riesgos y rescate a través de ECU 911, COE Metropolitano y fiscalía.</t>
  </si>
  <si>
    <t>Atención pre hospitalaria (emergencias médicas, accidentes de tránsito, traumas, violencia civil)</t>
  </si>
  <si>
    <t>Solicitud de atención pre hospitalaria a través del ECU 911 de emergencias médicas</t>
  </si>
  <si>
    <t>Operativos de seguridad en eventos masivos</t>
  </si>
  <si>
    <t>Solicitud para operativos de seguridad en eventos masivos</t>
  </si>
  <si>
    <t>Asignación de promotores para la atención integral y prevención itinerantes</t>
  </si>
  <si>
    <t xml:space="preserve">Solicitud de asignación de promotores para la atención integral y prevención itinerantes </t>
  </si>
  <si>
    <t>Estudio y construcción de obras y sistemas tecnológicos para la prevención y reducción de riesgos</t>
  </si>
  <si>
    <t>Estudio e implementación de sistemas tecnológicos para la prevención y reducción de riesgos para la comunidad con Fondo de Gestión de Riesgos</t>
  </si>
  <si>
    <t>Solicitud de estudio e implementación de sistemas tecnológicos para la prevención y reducción de riesgos  para la comunidad con Fondo de Gestión de riesgos</t>
  </si>
  <si>
    <t>Estudio y construcción de obras para la prevención y reducción de riesgos para la comunidad con Fondo de Gestión de Riesgos</t>
  </si>
  <si>
    <t>Solicitud de estudios y construcción de obras para la prevención y reducción de riesgos para la comunidad con Fondo de Gestión de Riesgos</t>
  </si>
  <si>
    <t>Evaluación técnica de riesgos naturales y antrópicos a la ciudadanía</t>
  </si>
  <si>
    <t>Solicitud de evaluación técnica de riesgos naturales y antrópicos a la ciudadanía</t>
  </si>
  <si>
    <t xml:space="preserve">Inspección para la prevención de incendios </t>
  </si>
  <si>
    <t>Inspecciones de establecimientos exentos de LUAE (Licencia única de actividades económicas)</t>
  </si>
  <si>
    <t>Solicitud de inspección de establecimientos exentos de Licencia única de actividades económicas</t>
  </si>
  <si>
    <t>Inspecciones de eventos</t>
  </si>
  <si>
    <t>Solicitud de inspección de eventos</t>
  </si>
  <si>
    <t>Inspecciones de vehículos que tranportan materiales peligrosos</t>
  </si>
  <si>
    <t>Solicitud inspección de vehículos que transportan materiales peligrosos</t>
  </si>
  <si>
    <t>Inspecciones LUAE (Licencia única de actividades económicas)</t>
  </si>
  <si>
    <t>Solicitud de inspección de licencia única de actividades económicas</t>
  </si>
  <si>
    <t>Inspecciones a edificaciones por denuncias y/o solicitudes particulares</t>
  </si>
  <si>
    <t xml:space="preserve">Solicitud de inspección a edificaciones por denuncias y/o solicitudes particulares </t>
  </si>
  <si>
    <t xml:space="preserve">Investigación de incendios </t>
  </si>
  <si>
    <t>Solicitud de investigación de incendios</t>
  </si>
  <si>
    <t>Coordinación de programas de seguridad y convivencia ciudadana</t>
  </si>
  <si>
    <t>Coordinación de la construcción de obras destinadas a la ejecución de programas de seguridad y convivencia ciudadana como apoyo a entidades que conforman el Sistema Integrado de Seguridad y entidades del MDMQ sin solicitud previa</t>
  </si>
  <si>
    <t>Coordinación para la prestación de servicios destinados a la ejecución de programas de seguridad y convivencia ciudadana como apoyo a entidades que conforman el Sistema Integrado de Seguridad y entidades del MDMQ sin solicitud previa</t>
  </si>
  <si>
    <t>Coordinación para la provisión de bienes destinados a la ejecución de programas de seguridad y convivencia ciudadana como apoyo a entidades que conforman el Sistema Integrado de Seguridad y entidades del MDMQ sin solicitud previa</t>
  </si>
  <si>
    <t>Mediación político social de conflictos comunitarios en relación a demandas ciudadanas</t>
  </si>
  <si>
    <t>Mediación político social de conflictos comunitarios en relación a demandas ciudadanas sin solicitud previa</t>
  </si>
  <si>
    <t>Mitigación de riesgos</t>
  </si>
  <si>
    <t>Instalación de Alarmas comunitarias</t>
  </si>
  <si>
    <t>Solicitud de alarmas comunitarias</t>
  </si>
  <si>
    <t>Atención de emergencias sin solicitud previa</t>
  </si>
  <si>
    <t>Derrocamientos de predios en riesgo</t>
  </si>
  <si>
    <t xml:space="preserve">Solicitud de derrocamiento de predios </t>
  </si>
  <si>
    <t>Inspección de viviendas</t>
  </si>
  <si>
    <t>Solicitud de inspección de viviendas</t>
  </si>
  <si>
    <t>Relocalización de familias sin solicitud previa</t>
  </si>
  <si>
    <t>Patrocinio legal y asesoría a la ciudadanía en procesos penales de asuntos vinculados con seguridad pública</t>
  </si>
  <si>
    <t>Asesoría a la ciudadanía en procesos penales de asuntos vinculados con la seguridad pública</t>
  </si>
  <si>
    <t>Solicitud de Asesoría jurídica en procesos penales de asuntos vinculados con la seguridad pública</t>
  </si>
  <si>
    <t>Patrocinio legal a la ciudadanía en procesos penales en asuntos vinculados con la seguridad pública</t>
  </si>
  <si>
    <t>Solicitud de Patrocinio legal  en procesos penales en asuntos vinculados con la seguridad pública</t>
  </si>
  <si>
    <t>Procesos terapéuticos grupales para mujeres  sin solicitud previa</t>
  </si>
  <si>
    <t>Procesos terapéuticos grupales para mujeres  por orden de órganos judiciales sin solicitud previa</t>
  </si>
  <si>
    <t>Rescate y salvamento vehicular, aéreo, estructuras colapsadas, altura, montaña, acuático, espacios confinados, canino</t>
  </si>
  <si>
    <t>Solicitud de rescate y salvamento vehicular, aéreo, estruturas colapsadas, altura, montaña, acuático, espacios confinados, canino a través del ECU 911 de rescate y salvamento</t>
  </si>
  <si>
    <t>Respuesta a deslaves e inundaciones</t>
  </si>
  <si>
    <t>Solicitud de respuesta de deslaves e inundaciones a través del ECU 911</t>
  </si>
  <si>
    <t>Seguridad y Control en el Mercado Mayorista Quito</t>
  </si>
  <si>
    <t>Seguridad y control en el Mercado Mayorista Quito sin solicitud previa</t>
  </si>
  <si>
    <t>Vinculación ciudadana</t>
  </si>
  <si>
    <t>Asistencia terapéutica con canes y equinos</t>
  </si>
  <si>
    <t>Solicitud de asistencia terapéutica con canes y equinos</t>
  </si>
  <si>
    <t>Presentación con caninos, títeres, pintu caritas y artístas</t>
  </si>
  <si>
    <t>Solicitud de la presentación con caninos, títeres, pintu caritas y artístas, por parte instituciones públicas, privadas y la comunidad</t>
  </si>
  <si>
    <t>Territorio, Hábitat y Vivienda</t>
  </si>
  <si>
    <t xml:space="preserve">Solicitud actualización y/o rectificación de datos </t>
  </si>
  <si>
    <t>Solicitud de actualización o rectificación de datos de terreno por reestructuración parcelaria</t>
  </si>
  <si>
    <t>Solicitud de Actualización o Rectificación de datos de terreno por unificación de lotes</t>
  </si>
  <si>
    <t>Solicitud de Adosamiento</t>
  </si>
  <si>
    <t>Solicitud de cambio de catastro</t>
  </si>
  <si>
    <t>Solicitud de Catastro por prescripción adquisitiva de dominio</t>
  </si>
  <si>
    <t>Emisión de certificados catastrales</t>
  </si>
  <si>
    <t>Emisión del certificado del estado del bien inmueble</t>
  </si>
  <si>
    <t>Solicitud de certificación del estado del bien inmueble</t>
  </si>
  <si>
    <t>Emisión del certificado de la situación del predio</t>
  </si>
  <si>
    <t>Solicitud de certificación técnica de la situación del predio</t>
  </si>
  <si>
    <t>Emisión de certificado técnico de los accidentes geográficos que colindan con los predios afectados</t>
  </si>
  <si>
    <t>Solicitud de certificación técnica de los accidentes geográficos que colindan con los predios afectados</t>
  </si>
  <si>
    <t>Solicitud de duplicación de predios (urbano a rural y viceversa)</t>
  </si>
  <si>
    <t>Solicitud de egreso de predios duplicados</t>
  </si>
  <si>
    <t>Emisión de ficha catastral</t>
  </si>
  <si>
    <t>Solicitud de Emisión de ficha catastral</t>
  </si>
  <si>
    <t>Emisión de información cartográfica</t>
  </si>
  <si>
    <t>Solicitud de entrega de información cartográfica en formato analógico y digital</t>
  </si>
  <si>
    <t>Expropiaciones y declaratoria de utilidad pública</t>
  </si>
  <si>
    <t>Solicitud de expropiaciones y declaratoria de utilidad pública</t>
  </si>
  <si>
    <t>Solicitud de ficha catastral de años anteriores</t>
  </si>
  <si>
    <t>Solicitud de ficha catastral del bien inmueble</t>
  </si>
  <si>
    <t>Solicitud de fijación de canon de arrendamiento y/o inscripción del arrendamiento</t>
  </si>
  <si>
    <t>Solicitud de georeferenciación de levantamientos planimétricos o topográficos de dos o más puntos</t>
  </si>
  <si>
    <t>Emisión de informe de faltante de áreas verdes</t>
  </si>
  <si>
    <t>Solicitud de informe de faltante de áreas verdes</t>
  </si>
  <si>
    <t>Ingreso de propiedad por omisión</t>
  </si>
  <si>
    <t xml:space="preserve">Solicitud de ingreso de la propiedad por omisión </t>
  </si>
  <si>
    <t>Solicitud de ingreso, actualización o egreso de la información técnica correspondiente a bloques de construcción del bien inmueble</t>
  </si>
  <si>
    <t>Solicitud de ingreso, actualización y/o rectificación construcción</t>
  </si>
  <si>
    <t>Solicitud de ingreso, actualización y/o rectificación de año de construcción</t>
  </si>
  <si>
    <t>Solicitud de ingreso, actualización y/o rectificación de área de terreno</t>
  </si>
  <si>
    <t>Solicitud de ingreso, actualización y/o rectificación de datos de la construcción (tipo de unidad constructiva)</t>
  </si>
  <si>
    <t>Solicitud de ingreso, actualización y/o rectificación de Derechos y acciones - ingreso ficha de copropietarios</t>
  </si>
  <si>
    <t>Solicitud de Ingreso, actualización y/o rectificación de derechos y acciones (ingreso o actualización de ficha de copropietario)</t>
  </si>
  <si>
    <t>Solicitud de Ingreso, actualización y/o rectificación de dirección nomenclatura vial</t>
  </si>
  <si>
    <t>Solicitud de ingreso, actualización y/o rectificación del frente de lotes</t>
  </si>
  <si>
    <t>Solicitud de posesión efectiva</t>
  </si>
  <si>
    <t>Solicitud de revisión de avalúo</t>
  </si>
  <si>
    <t>Solicitud de Ubicación geográfica del predio</t>
  </si>
  <si>
    <t>Solicitud de Unificación de áreas de terreno por adjudicación de faja municipal</t>
  </si>
  <si>
    <t>Cambio de medidor</t>
  </si>
  <si>
    <t xml:space="preserve">Solicitud de cambio de medidor </t>
  </si>
  <si>
    <t>Solicitud de medidor adicional o independiente</t>
  </si>
  <si>
    <t>Conexiones de agua potable y alcantarillado</t>
  </si>
  <si>
    <t xml:space="preserve">Solicitud de cambio de tubería </t>
  </si>
  <si>
    <t>Solicitud de conexiones iniciales de agua potable y alcantarillado</t>
  </si>
  <si>
    <t>Secretaría de Territorio, Hábitat y Vivienda</t>
  </si>
  <si>
    <t>Asesoría técnica, administrativa y para proyectos arquitectónicos, estructurales, hidrosanitarios y eléctricos en áreas históricas</t>
  </si>
  <si>
    <t>Solicitud de asesoría técnica para proyectos arquitectónicos, estructurales, hidrosanitarios y eléctricos en áreas históricas</t>
  </si>
  <si>
    <t>Asesoría técnica, administrativa y para proyectos arquitectónicos, estructurales, hidrosanitarios y eléctricos en áreas históricas sin solicitud previa</t>
  </si>
  <si>
    <t>Solicitud de LUAE personas jurídicas</t>
  </si>
  <si>
    <t>Solicitud de LUAE personas naturales</t>
  </si>
  <si>
    <t>Baja de títulos de crédito por obligaciones no tributarias</t>
  </si>
  <si>
    <t>Solicitud de baja de títulos de crédito por obligaciones no tributarias</t>
  </si>
  <si>
    <t>Dirección Metropolitana de Catastro</t>
  </si>
  <si>
    <t>Emisión de canon y certificación de arrendamientos</t>
  </si>
  <si>
    <t xml:space="preserve">Solicitud de canon y certificación de arrendamientos </t>
  </si>
  <si>
    <t>Emisión de certificados de condición de predio afectado</t>
  </si>
  <si>
    <t>Solicitud de certificado de condición de predio afectado por comisaría, juzgados e inconsistencia de datos</t>
  </si>
  <si>
    <t>Solicitud de certificado de condición de predio afectado por declaratoria de utilidad pública</t>
  </si>
  <si>
    <t>Emisión de certificados de estado de la propiedad</t>
  </si>
  <si>
    <t>Solicitud de certificado de estado de la propiedad INDA, IERAC, Subsecretaría de Tierras y Reforma Agraria</t>
  </si>
  <si>
    <t>Emisión de certificados de factibilidad de comercialización de predios en áreas históricas</t>
  </si>
  <si>
    <t>Solicitud de certificado de factibilidad de comercialización de predios en áreas históricas</t>
  </si>
  <si>
    <t>Emisión de certificados de inventario en áreas históricas</t>
  </si>
  <si>
    <t>Solicitud de certificado de inventario en áreas históricas</t>
  </si>
  <si>
    <t>Solicitud de ficha catastral de años anteriores del 2007 al 2015</t>
  </si>
  <si>
    <t>Levantamiento de prohibición de enajenar</t>
  </si>
  <si>
    <t>Solicitud de levantamiento de prohibición de enajenar</t>
  </si>
  <si>
    <t>Solicitud de toma de puntos GPS</t>
  </si>
  <si>
    <t>Venta de cartografía base</t>
  </si>
  <si>
    <t xml:space="preserve">Solicitud de venta de cartografía base </t>
  </si>
  <si>
    <t>Emisión de informe de compatibilidad de uso de suelo</t>
  </si>
  <si>
    <t>Solicitud de informe de compatibilidad de uso de suelo</t>
  </si>
  <si>
    <t>Control de la ciudad</t>
  </si>
  <si>
    <t>Solicitud de control de construcciones informales</t>
  </si>
  <si>
    <t>Solicitud de LMU-10</t>
  </si>
  <si>
    <t>Solicitud de LMU-20</t>
  </si>
  <si>
    <t>Solicitud de LMU-21</t>
  </si>
  <si>
    <t>Solicitud de LMU-41</t>
  </si>
  <si>
    <t>Solicitud de Regulación de Espacio Público</t>
  </si>
  <si>
    <t>Solicitud de regularización de comercio autónomo</t>
  </si>
  <si>
    <t>Solicitud de ingreso y rectificación de la regularización de excedentes y diferencias de superficie (dentro ETAM)</t>
  </si>
  <si>
    <t>Solicitud de ingreso y rectificación de la regularización de excedentes y diferencias de superficie (fuera ETAM)</t>
  </si>
  <si>
    <t>Solicitud de ingreso y rectificación de la unificación de áreas de terreno por adjudicación de faja municipal</t>
  </si>
  <si>
    <t xml:space="preserve">Solicitud de ingreso y rectificación de prescripción adquisitiva de dominio </t>
  </si>
  <si>
    <t>Solicitud de ingreso y rectificación de reestructuración parcelaria</t>
  </si>
  <si>
    <t>Solicitud de ingreso y rectificación de unificación de lotes</t>
  </si>
  <si>
    <t>Solicitud de ingreso y rectificación del área de terreno</t>
  </si>
  <si>
    <t>Solicitud de ingreso y rectificación del cálculo de áreas verdes</t>
  </si>
  <si>
    <t>Solicitud de ingreso y/o actualización de alícuotas (rectificación de datos de propiedad horizontal)</t>
  </si>
  <si>
    <t>Solicitud de ingreso y/o actualización de bloques de construcción (características)</t>
  </si>
  <si>
    <t xml:space="preserve">Solicitud de ingreso y/o actualización de ingreso de propiedad horizontal </t>
  </si>
  <si>
    <t xml:space="preserve">Solicitud de ingreso y/o actualización del año de construcción </t>
  </si>
  <si>
    <t xml:space="preserve">Solicitud de ingreso y/o actualización del área de construcción </t>
  </si>
  <si>
    <t xml:space="preserve">Solicitud de ingreso y/o actualización del ingreso de construcción </t>
  </si>
  <si>
    <t>Solicitud de ingreso y/o actualización del tipo de unidad constructiva</t>
  </si>
  <si>
    <t>Solicitud de ingreso, actualización y/o rectificación de datos de propiedad y propietario</t>
  </si>
  <si>
    <t>Solicitud de ingreso, actualización y/o rectificación de datos de propiedad y propietario (MESA MAS)</t>
  </si>
  <si>
    <t>Solicitud de ingreso, actualización y/o rectificación de derechos y acciones (ingreso o actualización de ficha de copropietario)</t>
  </si>
  <si>
    <t>Solicitud de ingreso, actualización y/o rectificación de derechos y acciones (ingreso o actualización de ficha de copropietario) - MESA MAS</t>
  </si>
  <si>
    <t>Solicitud de ingreso, actualización y/o rectificación de dirección nomenclatura vial</t>
  </si>
  <si>
    <t>Solicitud de ingreso, actualización y/o rectificación de dirección nomenclatura vial (MESA MAS)</t>
  </si>
  <si>
    <t>Solicitud de ingreso, actualización y/o rectificación de duplicación de predios (urbano, rural y viceversa)</t>
  </si>
  <si>
    <t>Solicitud de Ingreso, actualización y/o rectificación de frente de lotes</t>
  </si>
  <si>
    <t>Solicitud de Ingreso, actualización y/o rectificación de frente de lotes (MESA MAS)</t>
  </si>
  <si>
    <t xml:space="preserve">Solicitud de ingreso, actualización y/o rectificación de ingreso de la propiedad por omisión </t>
  </si>
  <si>
    <t>Solicitud de ingreso, actualización y/o rectificación de posesión efectiva (Herederos)</t>
  </si>
  <si>
    <t>Solicitud de ingreso, actualización y/o rectificación de posesión efectiva (Herederos) - MESA MAS</t>
  </si>
  <si>
    <t>Solicitud de ingreso, actualización y/o rectificación de reclamo administrativo de avalúo</t>
  </si>
  <si>
    <t>Solicitud de ingreso, actualización y/o rectificación del ingreso de adjudicaciones del MAGAP, JNDA, IERAC, Subsecretaría de Tierras y Reforma Agraria</t>
  </si>
  <si>
    <t>Solicitud de ingreso, actualización y/o rectificación del ingreso de barrios de interés social</t>
  </si>
  <si>
    <t>Solicitud de ingreso, actualización y/o rectificación del ingreso de fraccionamiento, urbanización</t>
  </si>
  <si>
    <t>Devolución de garantías por obra y devoluciones tributarias</t>
  </si>
  <si>
    <t>Devolución de garantías por obra</t>
  </si>
  <si>
    <t>Solicitud de devolución de garantías por obra</t>
  </si>
  <si>
    <t>Devoluciones tributarias</t>
  </si>
  <si>
    <t>Solicitud de devoluciones tributarias</t>
  </si>
  <si>
    <r>
      <t xml:space="preserve">Emisión de título de crédito </t>
    </r>
    <r>
      <rPr>
        <b/>
        <u/>
        <sz val="12"/>
        <color rgb="FFFF0000"/>
        <rFont val="Gadugi"/>
        <family val="2"/>
      </rPr>
      <t>(Servicio por definir)</t>
    </r>
  </si>
  <si>
    <t>Emisión de título de crédito</t>
  </si>
  <si>
    <t>Solicitud de emisión de título de crédito</t>
  </si>
  <si>
    <t>Regula tu barrio</t>
  </si>
  <si>
    <t>Entrega de expedientes para elaboración de título de propiedad</t>
  </si>
  <si>
    <t>Entrega de expedientes para elaboración de título de propiedad por escrituración</t>
  </si>
  <si>
    <t>Solicitud de entrega de título de propiedad por escrituración</t>
  </si>
  <si>
    <t>Entrega de título de propiedad por participación administrativa</t>
  </si>
  <si>
    <t>Solicitud de entrega de título de propiedad por partición administrativa</t>
  </si>
  <si>
    <t>Facilidades de pago</t>
  </si>
  <si>
    <t>Cambio de nombre en factura de consumo de agua potable</t>
  </si>
  <si>
    <t>Solicitud de cambio de nombre en factura de consumo de agua potable</t>
  </si>
  <si>
    <t>Exoneración por consumo de agua potable para personas de la tercera edad y discapacitados</t>
  </si>
  <si>
    <t>Solicitud de exoneración por consumo de agua potable para personas de la tercera edad y discapacitados</t>
  </si>
  <si>
    <t>Solicitud de Aprobación de facilidades de pago de deudas pendientes</t>
  </si>
  <si>
    <t>Solicitud de pago a través de debito por cuentas bancarias</t>
  </si>
  <si>
    <t>Recaudación de servicios de agua potable y alcantarillado</t>
  </si>
  <si>
    <t>Reclamos y Quejas de pagos</t>
  </si>
  <si>
    <t>Solicitud de reclamos y quejas de pagos</t>
  </si>
  <si>
    <t>Cancelación de Hipotecas</t>
  </si>
  <si>
    <t>Solicitud de cancelación de hipotecas</t>
  </si>
  <si>
    <t>Implementación de Sistemas de Nomenclatura y Numeración Predial</t>
  </si>
  <si>
    <t>Codificación y Numeración de Predio</t>
  </si>
  <si>
    <t>Solicitud de Codificación y Numeración de Predio</t>
  </si>
  <si>
    <t>Devolución de Tasa de Nomenclatura</t>
  </si>
  <si>
    <t>Solicitud de Devolución de Tasa de Nomenclatura</t>
  </si>
  <si>
    <t>Asignación de Nomenclatura Predial</t>
  </si>
  <si>
    <t>Solicitud de Asignación de Nomenclatura Predial</t>
  </si>
  <si>
    <t>Emisión de viabilidad técnica para uso de suelos</t>
  </si>
  <si>
    <t>Aplicación de Normativa en proyectos de edificación y habilitación de suelo</t>
  </si>
  <si>
    <t>Solicitud de criterio técnico sobre cumplimiento de normativa en áreas históricas</t>
  </si>
  <si>
    <t>Solicitud de criterio técnico sobre cumplimiento de normativa en proyectos de edificación y habilitación de suelo</t>
  </si>
  <si>
    <t>Aprobación de proyectos</t>
  </si>
  <si>
    <t>Solicitud de aprobación de proyectos de ampliación y/o modificación de red</t>
  </si>
  <si>
    <t>Solicitud de Aprobación de proyectos de infraestructura subterránea para redes de servicio</t>
  </si>
  <si>
    <t>Solicitud de Aprobación de Proyectos de obra nueva en áreas históricas</t>
  </si>
  <si>
    <t>Solicitud de Aprobación de Proyectos de obra nueva en predios inventariados en áreas históricas</t>
  </si>
  <si>
    <t>Solicitud de Aprobación de Proyectos de rehabilitación en áreas históricas</t>
  </si>
  <si>
    <t>Solicitud de Aprobación de proyectos para acometidas subterráneas para redes de servicio</t>
  </si>
  <si>
    <t>Solicitud de Aprobación de Proyectos urbanos en áreas históricas</t>
  </si>
  <si>
    <t>Solicitud de Aprobación de proyectos para  Urbanizaciones</t>
  </si>
  <si>
    <t>Solicitud de Aprobación para Proyectos modificatorios en áreas históricas</t>
  </si>
  <si>
    <t>Cierres de intervención</t>
  </si>
  <si>
    <t>Solicitud para la aprobación de ocupación de infraestructura</t>
  </si>
  <si>
    <t>Colocación de radio base celulares y sistemas Wi-Fi</t>
  </si>
  <si>
    <t>Solicitud para la aprobación de colocación de radio base celulares y sistemas Wi-Fi en áreas históricas</t>
  </si>
  <si>
    <t>Compatibilidad de uso de suelo</t>
  </si>
  <si>
    <t>Solicitud para la compatibilidad de uso de suelo en áreas históricas</t>
  </si>
  <si>
    <t>Solicitud para la compatibilidad de uso de suelo para comercios metropolitanos</t>
  </si>
  <si>
    <t>Solicitud para la compatibilidad de uso de suelo para equipamientos</t>
  </si>
  <si>
    <t>Autorización de incremento de pisos</t>
  </si>
  <si>
    <t>Solicitud de autorización de incremento de pisos</t>
  </si>
  <si>
    <t>Creación y resolución de conflictos de Espacio Público</t>
  </si>
  <si>
    <t>Solicitud de creación de espacios públicos</t>
  </si>
  <si>
    <t>Solicitud de resolución de conflictos de uso y ocupación de espacios públicos</t>
  </si>
  <si>
    <t>Solicitud de resolución de conflictos de uso y ocupación de espacios públicos en áreas históricas</t>
  </si>
  <si>
    <t>Exoneración de parqueaderos</t>
  </si>
  <si>
    <t>Solicitud para la exoneración de parqueaderos</t>
  </si>
  <si>
    <t>Solicitud para la exoneración de parqueaderos en áreas históricas</t>
  </si>
  <si>
    <t>Emisión de informes técnicos para uso de suelo</t>
  </si>
  <si>
    <t>Solicitud de Informe de borde de quebrada</t>
  </si>
  <si>
    <t xml:space="preserve">Solicitud de Informe de nivel natural de terreno </t>
  </si>
  <si>
    <t>Ocupación del retiro frontal en el sector de la mariscal</t>
  </si>
  <si>
    <t>Solicitud de ocupación del retiro frontal con caja de cristal en el sector de la mariscal</t>
  </si>
  <si>
    <t>Revisión de políticas y normativa nacional para uso de suelo</t>
  </si>
  <si>
    <t xml:space="preserve">Solicitud de revisión de políticas y normativa nacional </t>
  </si>
  <si>
    <t>Colocación de Publicidad Exterior para uso de suelo</t>
  </si>
  <si>
    <t>Solicitud para colocación de publicidad exterior en áreas históricas</t>
  </si>
  <si>
    <t>Registro de estado actual para uso de suelo</t>
  </si>
  <si>
    <t xml:space="preserve">Solicitud para el registro de estado actual </t>
  </si>
  <si>
    <t>Subdivisión predial para uso de suelo</t>
  </si>
  <si>
    <t>Solicitud para la subdivisión predial bajo procedimiento especial</t>
  </si>
  <si>
    <t>Solicitud para la subdivisión predial en áreas históricas</t>
  </si>
  <si>
    <t>Ejecución de trabajos varios para uso de suelo</t>
  </si>
  <si>
    <t>Solicitud para la realización de trabajos varios en áreas históricas</t>
  </si>
  <si>
    <t>Actualización de la Zonificación</t>
  </si>
  <si>
    <t>Solicitud de ajuste de cartografía</t>
  </si>
  <si>
    <t>Solicitud de delimitación de zonificación</t>
  </si>
  <si>
    <t>Solicitud para asignación de datos de zonificación</t>
  </si>
  <si>
    <t>Construcción de obra civil</t>
  </si>
  <si>
    <t>Solicitud de Construcciones de Obra Civil</t>
  </si>
  <si>
    <t>Implementación de Soterramiento</t>
  </si>
  <si>
    <t>Solicitud de Soterramiento</t>
  </si>
  <si>
    <t>Inscripciones vinculadas al registro de la propiedad</t>
  </si>
  <si>
    <t>Inscripción de escrituras de la propiedad</t>
  </si>
  <si>
    <t>Solicitud de inscripción de escrituras de la propiedad</t>
  </si>
  <si>
    <t>Inscripciones judiciales de la propiedad</t>
  </si>
  <si>
    <t>Solicitud de inscripciones judiciales de la propiedad</t>
  </si>
  <si>
    <t>Razón de inscripción de la propiedad</t>
  </si>
  <si>
    <t>Solicitud de razón de inscripción de la propiedad</t>
  </si>
  <si>
    <t>Revisión de inscripciones de la propiedad</t>
  </si>
  <si>
    <t>Solicitud de revisión de inscripciones de la propiedad</t>
  </si>
  <si>
    <t>Solicitud para el otorgamiento de la LUAE para actividades industriales, almacenes y bodegas, y centros de diversión en uso de suelo prohibido</t>
  </si>
  <si>
    <t>Solicitud para el otorgamiento de la licencia urbanística de utilización o aprovechamiento de espacio público para la instalación de redes de servicio LMU-40</t>
  </si>
  <si>
    <t>Viabilidad técnica para el ejercicio de actividades económicas</t>
  </si>
  <si>
    <t>Solicitud para la aprobación de Proyecto Urbanístico Arquitectónico Especial - PUAE</t>
  </si>
  <si>
    <t>Solicitud para la aprobación de proyectos municipales en áreas históricas</t>
  </si>
  <si>
    <t>Solicitud para la emisión de informes preceptivos de proyectos de más de 10.000 m2 de edificación</t>
  </si>
  <si>
    <t>Solicitud para la emisión de informes preceptivos de proyectos municipales</t>
  </si>
  <si>
    <t xml:space="preserve">Liquidación de Impuestos </t>
  </si>
  <si>
    <t>Solicitud de liquidación de Impuestos por Transferencia de Dominio</t>
  </si>
  <si>
    <t>Mantenimiento de espacios verdes</t>
  </si>
  <si>
    <t>Mantenimiento de áreas verdes</t>
  </si>
  <si>
    <t>Solicitud de Mantenimiento de áreas verdes</t>
  </si>
  <si>
    <t>Solicitud de reposición de Daño de arbolado urbano</t>
  </si>
  <si>
    <t>Solicitud de tala y/o poda de árboles y plantas para espacio de dominio municipal de uso público</t>
  </si>
  <si>
    <t>Mejoras e Infraestructura Comunitaria</t>
  </si>
  <si>
    <t>Construcción de infraestructura</t>
  </si>
  <si>
    <t>Solicitud de obra pública de espacio público</t>
  </si>
  <si>
    <t>Solicitud Implementación de juegos infantiles y equipos de gimnasia</t>
  </si>
  <si>
    <t>Mejoramiento de infraestructura</t>
  </si>
  <si>
    <t>Solicitud de obra pública de acceso a barrios</t>
  </si>
  <si>
    <t>Solicitud de obra pública de centralidades</t>
  </si>
  <si>
    <t>Ejecución de mingas</t>
  </si>
  <si>
    <t>Solicitud para acuerdo de Mingas</t>
  </si>
  <si>
    <t>Permiso de uso de parques metropolitanos para eventos</t>
  </si>
  <si>
    <t>Solicitud de permiso de uso de parques metropolitanos para eventos</t>
  </si>
  <si>
    <t xml:space="preserve">Prestación de herramientas y materiales </t>
  </si>
  <si>
    <t>Solicitud de Herramientas y Materiales</t>
  </si>
  <si>
    <t xml:space="preserve">Ejecución de Relleno </t>
  </si>
  <si>
    <t>Solicitud de Relleno</t>
  </si>
  <si>
    <t>Ejecución de Resanteo</t>
  </si>
  <si>
    <t>Solicitud de Resanteo</t>
  </si>
  <si>
    <t>Emisión de Patente municipal (Registro de actividades económicas para la gestión tributaria - RAET)</t>
  </si>
  <si>
    <t>Emisión de Patente municipal (Registro de actividades económicas para la gestión tributaria - RAET) para personas jurídicas</t>
  </si>
  <si>
    <t>Solicitud de patente municipal para personas jurídicas</t>
  </si>
  <si>
    <t>Emisión de Patente municipal (Registro de actividades económicas para la gestión tributaria - RAET) para personas naturales</t>
  </si>
  <si>
    <t>Solicitud de patente municipal para personas naturales</t>
  </si>
  <si>
    <t>Instituto Metropolitano de Patrimonio</t>
  </si>
  <si>
    <t>Acceso a programas de incentivos</t>
  </si>
  <si>
    <t>Acceso a programas de incentivos para condóminos</t>
  </si>
  <si>
    <t>Solicitud de Programas de incentivos para condóminos</t>
  </si>
  <si>
    <t>Acceso a programas de incentivos para personas jurídicas</t>
  </si>
  <si>
    <t>Solicitud de Programas de incentivos para personas jurídicas</t>
  </si>
  <si>
    <t>Acceso a programas de incentivos para personas naturales</t>
  </si>
  <si>
    <t>Solicitud de Programas de incentivos para personas naturales</t>
  </si>
  <si>
    <t>Acceso a programas de incentivos para rehabilitación de vivienda</t>
  </si>
  <si>
    <t>Solicitud de Programas de incentivos para rehabilitación de vivienda</t>
  </si>
  <si>
    <t>Actualizaciones de propiedad horizontal</t>
  </si>
  <si>
    <t>Solicitud de ingreso, actualización y/o rectificación de propiedad horizontal</t>
  </si>
  <si>
    <t>Solicitud de rectificación de los datos de la propiedad horizontal</t>
  </si>
  <si>
    <t>Rectificación de la tasa de contribución de mejoras</t>
  </si>
  <si>
    <t>Solicitud de Rectificación de la tasa de contribución de mejoras</t>
  </si>
  <si>
    <t>Regularización de vivienda</t>
  </si>
  <si>
    <t>Solicitud de regularización de vivienda</t>
  </si>
  <si>
    <t>Inspección y revisión de uso de suelo</t>
  </si>
  <si>
    <t>Inspección de uso de suelo</t>
  </si>
  <si>
    <t>Solicitud de inspección de control del uso de espacio público de las redes de servicios</t>
  </si>
  <si>
    <t>Solicitud de inspección en áreas históricas</t>
  </si>
  <si>
    <t>Solicitud de inspección sobre ordenamiento territorial</t>
  </si>
  <si>
    <t>Revisión de uso de suelo</t>
  </si>
  <si>
    <t>Solicitud de revisión de medios de egreso en proyectos de áreas históricas</t>
  </si>
  <si>
    <t>Empresa Pública Metropolitana de Territorio, Habitad y Vivienda - EPMHyV</t>
  </si>
  <si>
    <t>Construcción y Venta de viviendas y locales comerciales</t>
  </si>
  <si>
    <t>Construcción de viviendas para relocalización sin solicitud previa</t>
  </si>
  <si>
    <t>Construcción y Venta de locales comerciales</t>
  </si>
  <si>
    <t>Solicitud de venta de locales comerciales</t>
  </si>
  <si>
    <t>Construcción y Venta de vivienda de interés social</t>
  </si>
  <si>
    <t>Solicitud de venta de vivienda de interés social</t>
  </si>
  <si>
    <t>Transparencia</t>
  </si>
  <si>
    <t>Acceso a la Información Pública</t>
  </si>
  <si>
    <t>Solicitud acceso a la información pública</t>
  </si>
  <si>
    <t>Solicitud de acceso a la información pública</t>
  </si>
  <si>
    <t>Emisión de Informes técnicos de regulación metropolitana (IRM)</t>
  </si>
  <si>
    <t>Solicitud de Informes técnicos de Regulación Metropolitana (IRM)</t>
  </si>
  <si>
    <t>Monitoreo a Entidades Municipales en Rendición de Cuentas y LOTAIP</t>
  </si>
  <si>
    <t>Monitoreo a Entidades Municipales en Rendición de Cuentas y LOTAIP sin solicitud previa</t>
  </si>
  <si>
    <t>Variables</t>
  </si>
  <si>
    <t>Alineamiento estratégico</t>
  </si>
  <si>
    <t>Número de trámites</t>
  </si>
  <si>
    <t>Comunicación e información al ciudadano</t>
  </si>
  <si>
    <t>Puntos de prestación del servicio</t>
  </si>
  <si>
    <t>Total (T)</t>
  </si>
  <si>
    <t>Decisión política</t>
  </si>
  <si>
    <t>SI</t>
  </si>
  <si>
    <t>NO</t>
  </si>
  <si>
    <t>Provisión de calidad ambiental y control público</t>
  </si>
  <si>
    <t>Recolección, transporte y tratamiento de escombros</t>
  </si>
  <si>
    <t>Limpieza integral de Mercados</t>
  </si>
  <si>
    <t>Limpieza de resíduos en eventos públicos</t>
  </si>
  <si>
    <t>Recolección, traslado e incineración de animales muertos en el espacio público</t>
  </si>
  <si>
    <t>Recolección, traslado e incineración de animales muertos en el espacio público sin solicitud previa</t>
  </si>
  <si>
    <t xml:space="preserve">Aseo por parte de Gestores de Urbanidad </t>
  </si>
  <si>
    <t>Limpiea no mecanizada del espacio público</t>
  </si>
  <si>
    <t>Limpieza mecanizada del espacio público</t>
  </si>
  <si>
    <t>Provisión de baterías sanitarias a la ciudadanía</t>
  </si>
  <si>
    <t>Limpieza de zonas emblemáticas</t>
  </si>
  <si>
    <t>Limpieza del espacio público</t>
  </si>
  <si>
    <t>Registro de artistas en Agenda Cultural</t>
  </si>
  <si>
    <t>Acceso a la consulta de libros en salas del Centro Cultural Metropolitano</t>
  </si>
  <si>
    <t>Difusión de proyectos artísticos literarios</t>
  </si>
  <si>
    <t>Difusión de actividades para el fomento a la lectura</t>
  </si>
  <si>
    <t>Registro de empleo joven</t>
  </si>
  <si>
    <t>Solicitud de registro de empleo joven</t>
  </si>
  <si>
    <t>Generación de oportunidades de empleo</t>
  </si>
  <si>
    <t>Solicitud de capacitación para desarrollo, profesionalización y tecnificación de las capacidades y habilidades</t>
  </si>
  <si>
    <t>Capacitación para desarrollo, profesionalización y tecnificación de las capacidades y habilidades</t>
  </si>
  <si>
    <t>Recaudación de valores administrativos del Mercado Mayorista Quito</t>
  </si>
  <si>
    <t>Solicitud de recaudación de valores administrativos del Mercado Mayorista Quito</t>
  </si>
  <si>
    <t>Provisión de programas para los adultos mayores autovalentes</t>
  </si>
  <si>
    <t>Provisión de programas recreacionales para los adultos mayores autovalentes</t>
  </si>
  <si>
    <t>Provisión de programas saludables para los adultos mayores autovalentes</t>
  </si>
  <si>
    <t>Provisión de programas productivos para los adultos mayores autovalentes</t>
  </si>
  <si>
    <t>Solicitud de inscripción de programas recreacionales para adultos mayores autovalentes</t>
  </si>
  <si>
    <t>Solicitud de inscripción de programas saludables para adultos mayores autovalentes</t>
  </si>
  <si>
    <t>Solicitud de inscripción de programas productivos para adultos mayores autovalentes</t>
  </si>
  <si>
    <t xml:space="preserve">Disponibilidad del Sistema Integrado de Transporte de Pasajeros </t>
  </si>
  <si>
    <t>Provisión de Seguridad ciudadana</t>
  </si>
  <si>
    <t>Provisión de seguridad en eventos protocolarios</t>
  </si>
  <si>
    <t>Solicitud de seguridad en eventos protocolarios</t>
  </si>
  <si>
    <t>Provisión de seguridad a las instalaciones y visitantes (cuartel general de la PMQ,  casa de alcaldes, palacio municipal) sin solicitud previa</t>
  </si>
  <si>
    <t>Provisión de seguridad en el sistema integrado de trasporte público sin solicitud previa</t>
  </si>
  <si>
    <t>Patrocinio legal</t>
  </si>
  <si>
    <t>Provisión de Atención prehospitalaria y a emergencias médicas</t>
  </si>
  <si>
    <t>Provisión de terapias grupales</t>
  </si>
  <si>
    <t>Depósito de consignaciones hasta que la autoridad tributaria del MDMQ resuelva el reclamo del administrado o contribuyente</t>
  </si>
  <si>
    <t>Solicitud de Depósito de consignaciones hasta que la autoridad tributaria del MDMQ resuelva el reclamo del administrado o contribuyente</t>
  </si>
  <si>
    <t>Construcción de Obra civil y soterramiento</t>
  </si>
  <si>
    <t>Alquiler y uso de espacios administrados por Quito Turismo</t>
  </si>
  <si>
    <t>Uso de espacios administrados por Quito Turismo</t>
  </si>
  <si>
    <t>Regularización de la actividad comercial del Mercado Mayorista Quito</t>
  </si>
  <si>
    <t>Solicitud de cambio de giro de la actividad comercial del Mercado Mayorista Quito</t>
  </si>
  <si>
    <t>Actualización de información de transportistas</t>
  </si>
  <si>
    <t>Fiscalización de transporte público</t>
  </si>
  <si>
    <t>Arrendamiento de estacionamientos</t>
  </si>
  <si>
    <t>Arrendamiento de estacionamientos en la red del Centro histórico de Quito</t>
  </si>
  <si>
    <t>Acceso a estacionamientos</t>
  </si>
  <si>
    <t>Implementación de semaforización y señalización</t>
  </si>
  <si>
    <t>Asignación de la presencia de agentes civiles de tránsito para eventos en el DMQ</t>
  </si>
  <si>
    <t>Asignación de la presencia de agentes civiles de tránsito</t>
  </si>
  <si>
    <t>Asignación de la presencia de agentes civiles de tránsito para autorización de cierre de vías</t>
  </si>
  <si>
    <t>Asignación de la presencia de agentes civiles de tránsito para cierre de vías</t>
  </si>
  <si>
    <t>Asignación de la presencia de agentes civiles de tránsito para control de operativos</t>
  </si>
  <si>
    <t>Modificación de la información catastral</t>
  </si>
  <si>
    <t>Actualización y/o rectificación de datos</t>
  </si>
  <si>
    <t>Emisión de Licencias urbanísticas y para el ejercicio de actividades económicas</t>
  </si>
  <si>
    <t>Emisión de Licencias únicas para el ejercicio de actividades económicas</t>
  </si>
  <si>
    <t>Emisión de Licencias metropolitanas urbanísticas</t>
  </si>
  <si>
    <t>Facturación y Pagos del consumo de agua potable</t>
  </si>
  <si>
    <t>Convenios de pago para uso de suelo</t>
  </si>
  <si>
    <t>Facilidades de pago para uso de suelo</t>
  </si>
  <si>
    <t>Facilidades y Convenios de Pago para uso de suelo</t>
  </si>
  <si>
    <t>Solicitud de convenio de pago para uso de suelo</t>
  </si>
  <si>
    <t>Solicitud de concesión de facilidades de pago para uso de suelo</t>
  </si>
  <si>
    <t>Firma de convenios de uso del Estudio de grabación de la Fundación Teatro Nacional Sucre</t>
  </si>
  <si>
    <t>Capacitación y talleres de fortalecimiento de capacidades en el ámbito de inclusión social</t>
  </si>
  <si>
    <t>Capacitación y talleres de fortalecimiento de capacidades para cuidadores de personas con discapacidad</t>
  </si>
  <si>
    <t>Talleres de sensibilización para jóvenes y adultos de entre 14 y 29 años</t>
  </si>
  <si>
    <t>Provisión de asistencia Social a la ciudadanía</t>
  </si>
  <si>
    <t>Atención en Trabajo Social a través de demanda comunitaria o por orden de órganos judiciales</t>
  </si>
  <si>
    <t>Presentación de elencos musicales Fundación Teatro Nacional Sucre</t>
  </si>
  <si>
    <t>Presentación de elencos musicales Fundación Teatro Nacional Sucre sin solicitud previa</t>
  </si>
  <si>
    <t>Limpieza no mecanizada del espacio público</t>
  </si>
  <si>
    <t>VARIABLES DE PRIORIZACIÓN SERVICIOS</t>
  </si>
  <si>
    <t xml:space="preserve">VARIABLE </t>
  </si>
  <si>
    <t>DESCRIPCIÓN</t>
  </si>
  <si>
    <t>CRITERIO DE PONDERACIÓN</t>
  </si>
  <si>
    <t>Demanda de la ciudadanía</t>
  </si>
  <si>
    <t>Cantidad de veces que un servicio es ejecutado debido a solicitudes del ciudadano.</t>
  </si>
  <si>
    <t>Ascendente 
(1 si es baja, hasta 10 si es alta)</t>
  </si>
  <si>
    <t>Nivel de enfoque del servicio al cumplimiento de metas y a los resultados que el Municipio del Distrito Metropolitano de Quito pretende alcanzar, en este caso es el alineamiento estratégico al PMDOT</t>
  </si>
  <si>
    <t>Número de interacciones diferentes de solicitud que tiene el ciudadano con el Municipio del Distrito Metropolitano de Quito</t>
  </si>
  <si>
    <t>Ascendente 
(1 si tiene de 1 a 5 trámites, 5 si tiene de 6 a 10 trámites o 10 si son 11 trámites o más)</t>
  </si>
  <si>
    <t>Grado de interacción del ciudadano con el servidor municpal para proveer o recibir información, también se refiere a la disponibilidad de la información, ayuda, direccionamiento y aclaracion de dudas por cualquier canal de comunicación.</t>
  </si>
  <si>
    <t>Descendente
(10 si no es la adecuada o no existe, 5 si cuenta con algo de informacion pero no está completa o 1 si es la adecuada)</t>
  </si>
  <si>
    <t>Si es un servicio prestado únicamente en la Matriz del Municipio del Distrito Metropolitano de Quito o también se lo presta en las Administraciones Zonales.</t>
  </si>
  <si>
    <t>Binario
(10 si se presta en Administraciones Zonales y la Matriz, o 1 si se presta solo en la Matriz o solo en las Administraciones Zonales)</t>
  </si>
  <si>
    <t>VARIABLES DE PRIORIZACIÓN PROCESOS</t>
  </si>
  <si>
    <t>Satisfacción del cliente interno (Servidor Municipal)</t>
  </si>
  <si>
    <t>Medida en la que un proceso interno del Municipio del Distrito Metropolitano de Quito satisface o rebaza las expectativas del servidor municipal que recibe el producto del mismo.</t>
  </si>
  <si>
    <t>Descendente
(10 si está insatisfecho, hasta 1 si está muy satisfecho)</t>
  </si>
  <si>
    <t>Cultura organizativa orientada a la administración por procesos</t>
  </si>
  <si>
    <t>Nivel de entendimiento, contribución y compromiso con la administración por procesos.</t>
  </si>
  <si>
    <t>Ascendente
(1 si no existe cultura, hasta 10 si existe cultura)</t>
  </si>
  <si>
    <t>Nivel de documentación del proceso</t>
  </si>
  <si>
    <t>Cantidad de documentación física y digital con la que cuenta el Municipio del Distrito Metropolitano de Quito respecto al proceso.</t>
  </si>
  <si>
    <t>Ascendente
(1 si no existe documentación, hasta 10 si está completamente documentado)</t>
  </si>
  <si>
    <t xml:space="preserve">Tiempo de ciclo </t>
  </si>
  <si>
    <t>Tiempo que toma la ejecución del proceso a partir de la activación del mismo hasta la entrega del producto.</t>
  </si>
  <si>
    <t>Ascendente 
(1 si es bajo, hasta 10 si es alto)</t>
  </si>
  <si>
    <t>Grado de soporte tecnológico</t>
  </si>
  <si>
    <t>La ejecución del proceso se encuentra soportado por tecnologías de la información, existen bases de datos, sistemas, automatizaciones o semiautomatizaciones particulares para el proceso.</t>
  </si>
  <si>
    <t>Grado de automatización</t>
  </si>
  <si>
    <t>Nivel de automatización del proceso, se define en función del grado en el que se encuentra soportado el servicio por sistemas de la información.</t>
  </si>
  <si>
    <t xml:space="preserve">Descendente
(10 si se encuentra ejecutado de forma completamente manual, 5 si está automatizado de forma parcial o semi-automatizado, 1 si está completamente automatizado)
</t>
  </si>
  <si>
    <t>Binario
(10 si está alineado o 1 si no está alineado)</t>
  </si>
  <si>
    <t>Requerimiento Institucional</t>
  </si>
  <si>
    <t>Índice de Priorización final</t>
  </si>
  <si>
    <t>RESPONSABLE</t>
  </si>
  <si>
    <t>Secretaría de Inclusión Social</t>
  </si>
  <si>
    <t xml:space="preserve">Secretaría de Salud </t>
  </si>
  <si>
    <t>Secretaría de Seguridad</t>
  </si>
  <si>
    <r>
      <t xml:space="preserve">Exoneración del Impuesto a los espectáculos públicos </t>
    </r>
    <r>
      <rPr>
        <sz val="10"/>
        <color rgb="FFFF0000"/>
        <rFont val="Gadugi"/>
        <family val="2"/>
      </rPr>
      <t>(Servicio que no se está prestando)</t>
    </r>
  </si>
  <si>
    <r>
      <t xml:space="preserve">Emisión de título de crédito </t>
    </r>
    <r>
      <rPr>
        <b/>
        <u/>
        <sz val="10"/>
        <color rgb="FFFF0000"/>
        <rFont val="Gadugi"/>
        <family val="2"/>
      </rPr>
      <t>(Servicio por definir)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</si>
</sst>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Gadugi"/>
      <family val="2"/>
    </font>
    <font>
      <b/>
      <sz val="20"/>
      <color theme="0"/>
      <name val="Gadugi"/>
      <family val="2"/>
    </font>
    <font>
      <b/>
      <sz val="12"/>
      <color theme="0"/>
      <name val="Gadugi"/>
      <family val="2"/>
    </font>
    <font>
      <sz val="12"/>
      <name val="Gadugi"/>
      <family val="2"/>
    </font>
    <font>
      <sz val="12"/>
      <color rgb="FF000000"/>
      <name val="Gadugi"/>
      <family val="2"/>
    </font>
    <font>
      <sz val="12"/>
      <color rgb="FFFF0000"/>
      <name val="Gadugi"/>
      <family val="2"/>
    </font>
    <font>
      <b/>
      <sz val="12"/>
      <color rgb="FFFF0000"/>
      <name val="Gadugi"/>
      <family val="2"/>
    </font>
    <font>
      <b/>
      <sz val="12"/>
      <name val="Gadugi"/>
      <family val="2"/>
    </font>
    <font>
      <b/>
      <u/>
      <sz val="12"/>
      <color rgb="FFFF0000"/>
      <name val="Gadugi"/>
      <family val="2"/>
    </font>
    <font>
      <b/>
      <sz val="18"/>
      <color theme="0"/>
      <name val="Gadugi"/>
      <family val="2"/>
    </font>
    <font>
      <sz val="11"/>
      <color theme="1"/>
      <name val="Gadug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adugi"/>
      <family val="2"/>
    </font>
    <font>
      <sz val="10"/>
      <color theme="1"/>
      <name val="Gadugi"/>
      <family val="2"/>
    </font>
    <font>
      <sz val="10"/>
      <color rgb="FFFF0000"/>
      <name val="Gadugi"/>
      <family val="2"/>
    </font>
    <font>
      <b/>
      <u/>
      <sz val="10"/>
      <color rgb="FFFF0000"/>
      <name val="Gadug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4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49" fontId="1" fillId="8" borderId="5" xfId="0" applyNumberFormat="1" applyFont="1" applyFill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15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1" fillId="16" borderId="5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17" borderId="30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3" fillId="17" borderId="32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3" fillId="17" borderId="34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9" fontId="15" fillId="0" borderId="36" xfId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9" fontId="15" fillId="0" borderId="7" xfId="1" applyFont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 applyAlignment="1">
      <alignment horizontal="center" vertical="center"/>
    </xf>
    <xf numFmtId="9" fontId="15" fillId="0" borderId="8" xfId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8" xfId="0" applyFont="1" applyBorder="1"/>
    <xf numFmtId="0" fontId="15" fillId="0" borderId="1" xfId="0" applyFont="1" applyBorder="1" applyAlignment="1">
      <alignment vertical="center" wrapText="1"/>
    </xf>
    <xf numFmtId="0" fontId="15" fillId="0" borderId="39" xfId="0" applyFont="1" applyBorder="1"/>
    <xf numFmtId="0" fontId="14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62743</xdr:rowOff>
    </xdr:from>
    <xdr:to>
      <xdr:col>4</xdr:col>
      <xdr:colOff>1885641</xdr:colOff>
      <xdr:row>3</xdr:row>
      <xdr:rowOff>181684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62743"/>
          <a:ext cx="3247716" cy="719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119893</xdr:rowOff>
    </xdr:from>
    <xdr:to>
      <xdr:col>4</xdr:col>
      <xdr:colOff>200025</xdr:colOff>
      <xdr:row>3</xdr:row>
      <xdr:rowOff>57177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7600" y="119893"/>
          <a:ext cx="2305050" cy="537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98"/>
  <sheetViews>
    <sheetView topLeftCell="A5" workbookViewId="0">
      <selection activeCell="A5" sqref="A5:E5"/>
    </sheetView>
  </sheetViews>
  <sheetFormatPr baseColWidth="10" defaultColWidth="11.42578125" defaultRowHeight="15.75" x14ac:dyDescent="0.25"/>
  <cols>
    <col min="1" max="1" width="28.7109375" style="2" bestFit="1" customWidth="1"/>
    <col min="2" max="2" width="20" style="2" customWidth="1"/>
    <col min="3" max="3" width="25" style="2" bestFit="1" customWidth="1"/>
    <col min="4" max="4" width="27.5703125" style="2" bestFit="1" customWidth="1"/>
    <col min="5" max="5" width="28.85546875" style="2" customWidth="1"/>
    <col min="6" max="16384" width="11.425781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ht="25.5" customHeight="1" x14ac:dyDescent="0.25">
      <c r="A5" s="126" t="s">
        <v>0</v>
      </c>
      <c r="B5" s="126"/>
      <c r="C5" s="126"/>
      <c r="D5" s="126"/>
      <c r="E5" s="126"/>
    </row>
    <row r="6" spans="1:5" x14ac:dyDescent="0.25">
      <c r="A6" s="1"/>
      <c r="B6" s="1"/>
      <c r="C6" s="1"/>
      <c r="D6" s="1"/>
      <c r="E6" s="1"/>
    </row>
    <row r="7" spans="1: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47.25" hidden="1" x14ac:dyDescent="0.25">
      <c r="A8" s="4" t="s">
        <v>6</v>
      </c>
      <c r="B8" s="4" t="s">
        <v>7</v>
      </c>
      <c r="C8" s="4" t="s">
        <v>1008</v>
      </c>
      <c r="D8" s="4" t="s">
        <v>8</v>
      </c>
      <c r="E8" s="4" t="s">
        <v>9</v>
      </c>
    </row>
    <row r="9" spans="1:5" ht="47.25" hidden="1" x14ac:dyDescent="0.25">
      <c r="A9" s="4" t="s">
        <v>6</v>
      </c>
      <c r="B9" s="4" t="s">
        <v>7</v>
      </c>
      <c r="C9" s="4" t="s">
        <v>1008</v>
      </c>
      <c r="D9" s="4" t="s">
        <v>10</v>
      </c>
      <c r="E9" s="4" t="s">
        <v>11</v>
      </c>
    </row>
    <row r="10" spans="1:5" ht="47.25" hidden="1" x14ac:dyDescent="0.25">
      <c r="A10" s="4" t="s">
        <v>6</v>
      </c>
      <c r="B10" s="4" t="s">
        <v>7</v>
      </c>
      <c r="C10" s="4" t="s">
        <v>12</v>
      </c>
      <c r="D10" s="4" t="s">
        <v>13</v>
      </c>
      <c r="E10" s="4" t="s">
        <v>14</v>
      </c>
    </row>
    <row r="11" spans="1:5" ht="31.5" hidden="1" x14ac:dyDescent="0.25">
      <c r="A11" s="4" t="s">
        <v>15</v>
      </c>
      <c r="B11" s="4" t="s">
        <v>7</v>
      </c>
      <c r="C11" s="5" t="s">
        <v>16</v>
      </c>
      <c r="D11" s="6" t="s">
        <v>16</v>
      </c>
      <c r="E11" s="6" t="s">
        <v>17</v>
      </c>
    </row>
    <row r="12" spans="1:5" ht="47.25" hidden="1" x14ac:dyDescent="0.25">
      <c r="A12" s="4" t="s">
        <v>6</v>
      </c>
      <c r="B12" s="4" t="s">
        <v>7</v>
      </c>
      <c r="C12" s="4" t="s">
        <v>18</v>
      </c>
      <c r="D12" s="4" t="s">
        <v>19</v>
      </c>
      <c r="E12" s="4" t="s">
        <v>20</v>
      </c>
    </row>
    <row r="13" spans="1:5" ht="47.25" hidden="1" x14ac:dyDescent="0.25">
      <c r="A13" s="4" t="s">
        <v>6</v>
      </c>
      <c r="B13" s="4" t="s">
        <v>7</v>
      </c>
      <c r="C13" s="4" t="s">
        <v>18</v>
      </c>
      <c r="D13" s="4" t="s">
        <v>21</v>
      </c>
      <c r="E13" s="4" t="s">
        <v>22</v>
      </c>
    </row>
    <row r="14" spans="1:5" ht="78.75" hidden="1" x14ac:dyDescent="0.25">
      <c r="A14" s="4" t="s">
        <v>23</v>
      </c>
      <c r="B14" s="4" t="s">
        <v>7</v>
      </c>
      <c r="C14" s="4" t="s">
        <v>24</v>
      </c>
      <c r="D14" s="4" t="s">
        <v>25</v>
      </c>
      <c r="E14" s="4" t="s">
        <v>26</v>
      </c>
    </row>
    <row r="15" spans="1:5" ht="47.25" hidden="1" x14ac:dyDescent="0.25">
      <c r="A15" s="4" t="s">
        <v>15</v>
      </c>
      <c r="B15" s="4" t="s">
        <v>7</v>
      </c>
      <c r="C15" s="6" t="s">
        <v>27</v>
      </c>
      <c r="D15" s="6" t="s">
        <v>28</v>
      </c>
      <c r="E15" s="6" t="s">
        <v>20</v>
      </c>
    </row>
    <row r="16" spans="1:5" ht="63" hidden="1" x14ac:dyDescent="0.25">
      <c r="A16" s="4" t="s">
        <v>15</v>
      </c>
      <c r="B16" s="4" t="s">
        <v>7</v>
      </c>
      <c r="C16" s="4" t="s">
        <v>29</v>
      </c>
      <c r="D16" s="4" t="s">
        <v>30</v>
      </c>
      <c r="E16" s="4" t="s">
        <v>20</v>
      </c>
    </row>
    <row r="17" spans="1:5" ht="63" hidden="1" x14ac:dyDescent="0.25">
      <c r="A17" s="4" t="s">
        <v>15</v>
      </c>
      <c r="B17" s="4" t="s">
        <v>7</v>
      </c>
      <c r="C17" s="4" t="s">
        <v>29</v>
      </c>
      <c r="D17" s="4" t="s">
        <v>31</v>
      </c>
      <c r="E17" s="4" t="s">
        <v>20</v>
      </c>
    </row>
    <row r="18" spans="1:5" ht="47.25" hidden="1" x14ac:dyDescent="0.25">
      <c r="A18" s="7" t="s">
        <v>32</v>
      </c>
      <c r="B18" s="7" t="s">
        <v>7</v>
      </c>
      <c r="C18" s="4" t="s">
        <v>33</v>
      </c>
      <c r="D18" s="4" t="s">
        <v>34</v>
      </c>
      <c r="E18" s="4" t="s">
        <v>20</v>
      </c>
    </row>
    <row r="19" spans="1:5" ht="63" hidden="1" x14ac:dyDescent="0.25">
      <c r="A19" s="7" t="s">
        <v>32</v>
      </c>
      <c r="B19" s="7" t="s">
        <v>7</v>
      </c>
      <c r="C19" s="4" t="s">
        <v>33</v>
      </c>
      <c r="D19" s="4" t="s">
        <v>35</v>
      </c>
      <c r="E19" s="4" t="s">
        <v>20</v>
      </c>
    </row>
    <row r="20" spans="1:5" ht="63" hidden="1" x14ac:dyDescent="0.25">
      <c r="A20" s="7" t="s">
        <v>32</v>
      </c>
      <c r="B20" s="7" t="s">
        <v>7</v>
      </c>
      <c r="C20" s="4" t="s">
        <v>33</v>
      </c>
      <c r="D20" s="4" t="s">
        <v>36</v>
      </c>
      <c r="E20" s="4" t="s">
        <v>20</v>
      </c>
    </row>
    <row r="21" spans="1:5" ht="63" hidden="1" x14ac:dyDescent="0.25">
      <c r="A21" s="7" t="s">
        <v>32</v>
      </c>
      <c r="B21" s="7" t="s">
        <v>7</v>
      </c>
      <c r="C21" s="4" t="s">
        <v>33</v>
      </c>
      <c r="D21" s="4" t="s">
        <v>37</v>
      </c>
      <c r="E21" s="4" t="s">
        <v>20</v>
      </c>
    </row>
    <row r="22" spans="1:5" ht="63" hidden="1" x14ac:dyDescent="0.25">
      <c r="A22" s="4" t="s">
        <v>23</v>
      </c>
      <c r="B22" s="4" t="s">
        <v>7</v>
      </c>
      <c r="C22" s="4" t="s">
        <v>38</v>
      </c>
      <c r="D22" s="4" t="s">
        <v>39</v>
      </c>
      <c r="E22" s="4" t="s">
        <v>20</v>
      </c>
    </row>
    <row r="23" spans="1:5" ht="78.75" hidden="1" x14ac:dyDescent="0.25">
      <c r="A23" s="4" t="s">
        <v>23</v>
      </c>
      <c r="B23" s="4" t="s">
        <v>7</v>
      </c>
      <c r="C23" s="4" t="s">
        <v>38</v>
      </c>
      <c r="D23" s="4" t="s">
        <v>40</v>
      </c>
      <c r="E23" s="4" t="s">
        <v>41</v>
      </c>
    </row>
    <row r="24" spans="1:5" ht="47.25" hidden="1" x14ac:dyDescent="0.25">
      <c r="A24" s="4" t="s">
        <v>42</v>
      </c>
      <c r="B24" s="4" t="s">
        <v>7</v>
      </c>
      <c r="C24" s="4" t="s">
        <v>43</v>
      </c>
      <c r="D24" s="4" t="s">
        <v>44</v>
      </c>
      <c r="E24" s="4" t="s">
        <v>20</v>
      </c>
    </row>
    <row r="25" spans="1:5" ht="47.25" hidden="1" x14ac:dyDescent="0.25">
      <c r="A25" s="4" t="s">
        <v>42</v>
      </c>
      <c r="B25" s="4" t="s">
        <v>7</v>
      </c>
      <c r="C25" s="4" t="s">
        <v>43</v>
      </c>
      <c r="D25" s="4" t="s">
        <v>45</v>
      </c>
      <c r="E25" s="4" t="s">
        <v>20</v>
      </c>
    </row>
    <row r="26" spans="1:5" ht="47.25" hidden="1" x14ac:dyDescent="0.25">
      <c r="A26" s="4" t="s">
        <v>42</v>
      </c>
      <c r="B26" s="4" t="s">
        <v>7</v>
      </c>
      <c r="C26" s="4" t="s">
        <v>46</v>
      </c>
      <c r="D26" s="4" t="s">
        <v>47</v>
      </c>
      <c r="E26" s="4" t="s">
        <v>20</v>
      </c>
    </row>
    <row r="27" spans="1:5" ht="47.25" hidden="1" x14ac:dyDescent="0.25">
      <c r="A27" s="4" t="s">
        <v>42</v>
      </c>
      <c r="B27" s="4" t="s">
        <v>7</v>
      </c>
      <c r="C27" s="4" t="s">
        <v>46</v>
      </c>
      <c r="D27" s="4" t="s">
        <v>48</v>
      </c>
      <c r="E27" s="4" t="s">
        <v>20</v>
      </c>
    </row>
    <row r="28" spans="1:5" ht="47.25" hidden="1" x14ac:dyDescent="0.25">
      <c r="A28" s="4" t="s">
        <v>42</v>
      </c>
      <c r="B28" s="4" t="s">
        <v>7</v>
      </c>
      <c r="C28" s="4" t="s">
        <v>46</v>
      </c>
      <c r="D28" s="4" t="s">
        <v>49</v>
      </c>
      <c r="E28" s="4" t="s">
        <v>20</v>
      </c>
    </row>
    <row r="29" spans="1:5" ht="47.25" hidden="1" x14ac:dyDescent="0.25">
      <c r="A29" s="4" t="s">
        <v>42</v>
      </c>
      <c r="B29" s="4" t="s">
        <v>7</v>
      </c>
      <c r="C29" s="4" t="s">
        <v>46</v>
      </c>
      <c r="D29" s="4" t="s">
        <v>50</v>
      </c>
      <c r="E29" s="4" t="s">
        <v>20</v>
      </c>
    </row>
    <row r="30" spans="1:5" ht="63" hidden="1" x14ac:dyDescent="0.25">
      <c r="A30" s="4" t="s">
        <v>23</v>
      </c>
      <c r="B30" s="4" t="s">
        <v>7</v>
      </c>
      <c r="C30" s="4" t="s">
        <v>51</v>
      </c>
      <c r="D30" s="4" t="s">
        <v>51</v>
      </c>
      <c r="E30" s="4" t="s">
        <v>52</v>
      </c>
    </row>
    <row r="31" spans="1:5" ht="47.25" hidden="1" x14ac:dyDescent="0.25">
      <c r="A31" s="4" t="s">
        <v>6</v>
      </c>
      <c r="B31" s="4" t="s">
        <v>7</v>
      </c>
      <c r="C31" s="4" t="s">
        <v>53</v>
      </c>
      <c r="D31" s="4" t="s">
        <v>54</v>
      </c>
      <c r="E31" s="4" t="s">
        <v>55</v>
      </c>
    </row>
    <row r="32" spans="1:5" ht="31.5" hidden="1" x14ac:dyDescent="0.25">
      <c r="A32" s="4" t="s">
        <v>15</v>
      </c>
      <c r="B32" s="4" t="s">
        <v>7</v>
      </c>
      <c r="C32" s="6" t="s">
        <v>56</v>
      </c>
      <c r="D32" s="6" t="s">
        <v>57</v>
      </c>
      <c r="E32" s="6" t="s">
        <v>58</v>
      </c>
    </row>
    <row r="33" spans="1:5" ht="31.5" hidden="1" x14ac:dyDescent="0.25">
      <c r="A33" s="4" t="s">
        <v>15</v>
      </c>
      <c r="B33" s="4" t="s">
        <v>7</v>
      </c>
      <c r="C33" s="6" t="s">
        <v>56</v>
      </c>
      <c r="D33" s="6" t="s">
        <v>59</v>
      </c>
      <c r="E33" s="6" t="s">
        <v>60</v>
      </c>
    </row>
    <row r="34" spans="1:5" ht="31.5" hidden="1" x14ac:dyDescent="0.25">
      <c r="A34" s="4" t="s">
        <v>6</v>
      </c>
      <c r="B34" s="4" t="s">
        <v>7</v>
      </c>
      <c r="C34" s="8" t="s">
        <v>61</v>
      </c>
      <c r="D34" s="4" t="s">
        <v>62</v>
      </c>
      <c r="E34" s="4" t="s">
        <v>63</v>
      </c>
    </row>
    <row r="35" spans="1:5" ht="94.5" hidden="1" x14ac:dyDescent="0.25">
      <c r="A35" s="4" t="s">
        <v>6</v>
      </c>
      <c r="B35" s="4" t="s">
        <v>7</v>
      </c>
      <c r="C35" s="8" t="s">
        <v>61</v>
      </c>
      <c r="D35" s="4" t="s">
        <v>64</v>
      </c>
      <c r="E35" s="4" t="s">
        <v>65</v>
      </c>
    </row>
    <row r="36" spans="1:5" ht="31.5" hidden="1" x14ac:dyDescent="0.25">
      <c r="A36" s="4" t="s">
        <v>6</v>
      </c>
      <c r="B36" s="4" t="s">
        <v>7</v>
      </c>
      <c r="C36" s="8" t="s">
        <v>61</v>
      </c>
      <c r="D36" s="4" t="s">
        <v>66</v>
      </c>
      <c r="E36" s="4" t="s">
        <v>67</v>
      </c>
    </row>
    <row r="37" spans="1:5" ht="31.5" hidden="1" x14ac:dyDescent="0.25">
      <c r="A37" s="4" t="s">
        <v>6</v>
      </c>
      <c r="B37" s="4" t="s">
        <v>7</v>
      </c>
      <c r="C37" s="8" t="s">
        <v>61</v>
      </c>
      <c r="D37" s="4" t="s">
        <v>68</v>
      </c>
      <c r="E37" s="4" t="s">
        <v>69</v>
      </c>
    </row>
    <row r="38" spans="1:5" ht="31.5" hidden="1" x14ac:dyDescent="0.25">
      <c r="A38" s="4" t="s">
        <v>6</v>
      </c>
      <c r="B38" s="4" t="s">
        <v>7</v>
      </c>
      <c r="C38" s="8" t="s">
        <v>61</v>
      </c>
      <c r="D38" s="4" t="s">
        <v>70</v>
      </c>
      <c r="E38" s="4" t="s">
        <v>71</v>
      </c>
    </row>
    <row r="39" spans="1:5" ht="47.25" hidden="1" x14ac:dyDescent="0.25">
      <c r="A39" s="4" t="s">
        <v>6</v>
      </c>
      <c r="B39" s="4" t="s">
        <v>7</v>
      </c>
      <c r="C39" s="4" t="s">
        <v>72</v>
      </c>
      <c r="D39" s="4" t="s">
        <v>73</v>
      </c>
      <c r="E39" s="4" t="s">
        <v>20</v>
      </c>
    </row>
    <row r="40" spans="1:5" ht="47.25" hidden="1" x14ac:dyDescent="0.25">
      <c r="A40" s="4" t="s">
        <v>6</v>
      </c>
      <c r="B40" s="4" t="s">
        <v>7</v>
      </c>
      <c r="C40" s="4" t="s">
        <v>72</v>
      </c>
      <c r="D40" s="4" t="s">
        <v>74</v>
      </c>
      <c r="E40" s="4" t="s">
        <v>20</v>
      </c>
    </row>
    <row r="41" spans="1:5" ht="63" hidden="1" x14ac:dyDescent="0.25">
      <c r="A41" s="4" t="s">
        <v>23</v>
      </c>
      <c r="B41" s="4" t="s">
        <v>7</v>
      </c>
      <c r="C41" s="4" t="s">
        <v>1009</v>
      </c>
      <c r="D41" s="4" t="s">
        <v>75</v>
      </c>
      <c r="E41" s="4" t="s">
        <v>20</v>
      </c>
    </row>
    <row r="42" spans="1:5" ht="63" hidden="1" x14ac:dyDescent="0.25">
      <c r="A42" s="4" t="s">
        <v>23</v>
      </c>
      <c r="B42" s="4" t="s">
        <v>7</v>
      </c>
      <c r="C42" s="4" t="s">
        <v>1009</v>
      </c>
      <c r="D42" s="4" t="s">
        <v>76</v>
      </c>
      <c r="E42" s="4" t="s">
        <v>77</v>
      </c>
    </row>
    <row r="43" spans="1:5" ht="47.25" hidden="1" x14ac:dyDescent="0.25">
      <c r="A43" s="4" t="s">
        <v>42</v>
      </c>
      <c r="B43" s="4" t="s">
        <v>7</v>
      </c>
      <c r="C43" s="4" t="s">
        <v>1016</v>
      </c>
      <c r="D43" s="4" t="s">
        <v>78</v>
      </c>
      <c r="E43" s="4" t="s">
        <v>20</v>
      </c>
    </row>
    <row r="44" spans="1:5" ht="47.25" hidden="1" x14ac:dyDescent="0.25">
      <c r="A44" s="4" t="s">
        <v>42</v>
      </c>
      <c r="B44" s="4" t="s">
        <v>7</v>
      </c>
      <c r="C44" s="4" t="s">
        <v>1084</v>
      </c>
      <c r="D44" s="4" t="s">
        <v>1014</v>
      </c>
      <c r="E44" s="4" t="s">
        <v>79</v>
      </c>
    </row>
    <row r="45" spans="1:5" ht="47.25" hidden="1" x14ac:dyDescent="0.25">
      <c r="A45" s="4" t="s">
        <v>42</v>
      </c>
      <c r="B45" s="4" t="s">
        <v>7</v>
      </c>
      <c r="C45" s="4" t="s">
        <v>1017</v>
      </c>
      <c r="D45" s="4" t="s">
        <v>80</v>
      </c>
      <c r="E45" s="4" t="s">
        <v>81</v>
      </c>
    </row>
    <row r="46" spans="1:5" ht="47.25" hidden="1" x14ac:dyDescent="0.25">
      <c r="A46" s="4" t="s">
        <v>42</v>
      </c>
      <c r="B46" s="4" t="s">
        <v>7</v>
      </c>
      <c r="C46" s="4" t="s">
        <v>1016</v>
      </c>
      <c r="D46" s="4" t="s">
        <v>82</v>
      </c>
      <c r="E46" s="4" t="s">
        <v>20</v>
      </c>
    </row>
    <row r="47" spans="1:5" ht="47.25" hidden="1" x14ac:dyDescent="0.25">
      <c r="A47" s="4" t="s">
        <v>42</v>
      </c>
      <c r="B47" s="4" t="s">
        <v>7</v>
      </c>
      <c r="C47" s="4" t="s">
        <v>1018</v>
      </c>
      <c r="D47" s="4" t="s">
        <v>83</v>
      </c>
      <c r="E47" s="4" t="s">
        <v>20</v>
      </c>
    </row>
    <row r="48" spans="1:5" ht="47.25" hidden="1" x14ac:dyDescent="0.25">
      <c r="A48" s="4" t="s">
        <v>42</v>
      </c>
      <c r="B48" s="4" t="s">
        <v>7</v>
      </c>
      <c r="C48" s="4" t="s">
        <v>1019</v>
      </c>
      <c r="D48" s="4" t="s">
        <v>84</v>
      </c>
      <c r="E48" s="4" t="s">
        <v>85</v>
      </c>
    </row>
    <row r="49" spans="1:5" ht="78.75" hidden="1" x14ac:dyDescent="0.25">
      <c r="A49" s="4" t="s">
        <v>42</v>
      </c>
      <c r="B49" s="4" t="s">
        <v>7</v>
      </c>
      <c r="C49" s="4" t="s">
        <v>1012</v>
      </c>
      <c r="D49" s="4" t="s">
        <v>1013</v>
      </c>
      <c r="E49" s="4" t="s">
        <v>20</v>
      </c>
    </row>
    <row r="50" spans="1:5" ht="63" hidden="1" x14ac:dyDescent="0.25">
      <c r="A50" s="4" t="s">
        <v>42</v>
      </c>
      <c r="B50" s="4" t="s">
        <v>7</v>
      </c>
      <c r="C50" s="4" t="s">
        <v>1011</v>
      </c>
      <c r="D50" s="4" t="s">
        <v>86</v>
      </c>
      <c r="E50" s="4" t="s">
        <v>87</v>
      </c>
    </row>
    <row r="51" spans="1:5" ht="47.25" hidden="1" x14ac:dyDescent="0.25">
      <c r="A51" s="4" t="s">
        <v>42</v>
      </c>
      <c r="B51" s="4" t="s">
        <v>7</v>
      </c>
      <c r="C51" s="4" t="s">
        <v>1010</v>
      </c>
      <c r="D51" s="4" t="s">
        <v>88</v>
      </c>
      <c r="E51" s="4" t="s">
        <v>20</v>
      </c>
    </row>
    <row r="52" spans="1:5" ht="110.25" hidden="1" x14ac:dyDescent="0.25">
      <c r="A52" s="4" t="s">
        <v>89</v>
      </c>
      <c r="B52" s="6" t="s">
        <v>90</v>
      </c>
      <c r="C52" s="9" t="s">
        <v>91</v>
      </c>
      <c r="D52" s="4" t="s">
        <v>92</v>
      </c>
      <c r="E52" s="4" t="s">
        <v>93</v>
      </c>
    </row>
    <row r="53" spans="1:5" ht="63" hidden="1" x14ac:dyDescent="0.25">
      <c r="A53" s="6" t="s">
        <v>94</v>
      </c>
      <c r="B53" s="6" t="s">
        <v>90</v>
      </c>
      <c r="C53" s="10" t="s">
        <v>95</v>
      </c>
      <c r="D53" s="6" t="s">
        <v>95</v>
      </c>
      <c r="E53" s="6" t="s">
        <v>96</v>
      </c>
    </row>
    <row r="54" spans="1:5" ht="31.5" hidden="1" x14ac:dyDescent="0.25">
      <c r="A54" s="4" t="s">
        <v>15</v>
      </c>
      <c r="B54" s="6" t="s">
        <v>90</v>
      </c>
      <c r="C54" s="4" t="s">
        <v>1020</v>
      </c>
      <c r="D54" s="4" t="s">
        <v>1020</v>
      </c>
      <c r="E54" s="4" t="s">
        <v>97</v>
      </c>
    </row>
    <row r="55" spans="1:5" ht="94.5" hidden="1" x14ac:dyDescent="0.25">
      <c r="A55" s="4" t="s">
        <v>89</v>
      </c>
      <c r="B55" s="6" t="s">
        <v>90</v>
      </c>
      <c r="C55" s="11" t="s">
        <v>98</v>
      </c>
      <c r="D55" s="4" t="s">
        <v>99</v>
      </c>
      <c r="E55" s="4" t="s">
        <v>100</v>
      </c>
    </row>
    <row r="56" spans="1:5" ht="94.5" hidden="1" x14ac:dyDescent="0.25">
      <c r="A56" s="4" t="s">
        <v>89</v>
      </c>
      <c r="B56" s="6" t="s">
        <v>90</v>
      </c>
      <c r="C56" s="11" t="s">
        <v>101</v>
      </c>
      <c r="D56" s="4" t="s">
        <v>102</v>
      </c>
      <c r="E56" s="4" t="s">
        <v>103</v>
      </c>
    </row>
    <row r="57" spans="1:5" ht="78.75" hidden="1" x14ac:dyDescent="0.25">
      <c r="A57" s="4" t="s">
        <v>15</v>
      </c>
      <c r="B57" s="6" t="s">
        <v>90</v>
      </c>
      <c r="C57" s="12" t="s">
        <v>104</v>
      </c>
      <c r="D57" s="4" t="s">
        <v>104</v>
      </c>
      <c r="E57" s="4" t="s">
        <v>105</v>
      </c>
    </row>
    <row r="58" spans="1:5" ht="31.5" hidden="1" x14ac:dyDescent="0.25">
      <c r="A58" s="4" t="s">
        <v>106</v>
      </c>
      <c r="B58" s="6" t="s">
        <v>90</v>
      </c>
      <c r="C58" s="6" t="s">
        <v>107</v>
      </c>
      <c r="D58" s="6" t="s">
        <v>107</v>
      </c>
      <c r="E58" s="6" t="s">
        <v>108</v>
      </c>
    </row>
    <row r="59" spans="1:5" ht="47.25" hidden="1" x14ac:dyDescent="0.25">
      <c r="A59" s="4" t="s">
        <v>106</v>
      </c>
      <c r="B59" s="6" t="s">
        <v>90</v>
      </c>
      <c r="C59" s="6" t="s">
        <v>109</v>
      </c>
      <c r="D59" s="6" t="s">
        <v>109</v>
      </c>
      <c r="E59" s="6" t="s">
        <v>110</v>
      </c>
    </row>
    <row r="60" spans="1:5" ht="63" hidden="1" x14ac:dyDescent="0.25">
      <c r="A60" s="4" t="s">
        <v>111</v>
      </c>
      <c r="B60" s="6" t="s">
        <v>90</v>
      </c>
      <c r="C60" s="6" t="s">
        <v>1082</v>
      </c>
      <c r="D60" s="6" t="s">
        <v>1083</v>
      </c>
      <c r="E60" s="6" t="s">
        <v>20</v>
      </c>
    </row>
    <row r="61" spans="1:5" ht="63" hidden="1" x14ac:dyDescent="0.25">
      <c r="A61" s="6" t="s">
        <v>113</v>
      </c>
      <c r="B61" s="6" t="s">
        <v>90</v>
      </c>
      <c r="C61" s="6" t="s">
        <v>1021</v>
      </c>
      <c r="D61" s="6" t="s">
        <v>1021</v>
      </c>
      <c r="E61" s="6" t="s">
        <v>114</v>
      </c>
    </row>
    <row r="62" spans="1:5" ht="47.25" hidden="1" x14ac:dyDescent="0.25">
      <c r="A62" s="6" t="s">
        <v>113</v>
      </c>
      <c r="B62" s="6" t="s">
        <v>90</v>
      </c>
      <c r="C62" s="6" t="s">
        <v>115</v>
      </c>
      <c r="D62" s="6" t="s">
        <v>116</v>
      </c>
      <c r="E62" s="6" t="s">
        <v>117</v>
      </c>
    </row>
    <row r="63" spans="1:5" ht="47.25" hidden="1" x14ac:dyDescent="0.25">
      <c r="A63" s="6" t="s">
        <v>113</v>
      </c>
      <c r="B63" s="6" t="s">
        <v>90</v>
      </c>
      <c r="C63" s="6" t="s">
        <v>115</v>
      </c>
      <c r="D63" s="6" t="s">
        <v>118</v>
      </c>
      <c r="E63" s="6" t="s">
        <v>119</v>
      </c>
    </row>
    <row r="64" spans="1:5" ht="63" hidden="1" x14ac:dyDescent="0.25">
      <c r="A64" s="6" t="s">
        <v>113</v>
      </c>
      <c r="B64" s="6" t="s">
        <v>90</v>
      </c>
      <c r="C64" s="6" t="s">
        <v>115</v>
      </c>
      <c r="D64" s="6" t="s">
        <v>120</v>
      </c>
      <c r="E64" s="6" t="s">
        <v>121</v>
      </c>
    </row>
    <row r="65" spans="1:5" ht="78.75" hidden="1" x14ac:dyDescent="0.25">
      <c r="A65" s="6" t="s">
        <v>113</v>
      </c>
      <c r="B65" s="6" t="s">
        <v>90</v>
      </c>
      <c r="C65" s="6" t="s">
        <v>115</v>
      </c>
      <c r="D65" s="6" t="s">
        <v>122</v>
      </c>
      <c r="E65" s="6" t="s">
        <v>20</v>
      </c>
    </row>
    <row r="66" spans="1:5" ht="63" hidden="1" x14ac:dyDescent="0.25">
      <c r="A66" s="4" t="s">
        <v>106</v>
      </c>
      <c r="B66" s="6" t="s">
        <v>90</v>
      </c>
      <c r="C66" s="6" t="s">
        <v>123</v>
      </c>
      <c r="D66" s="6" t="s">
        <v>123</v>
      </c>
      <c r="E66" s="6" t="s">
        <v>124</v>
      </c>
    </row>
    <row r="67" spans="1:5" ht="78.75" hidden="1" x14ac:dyDescent="0.25">
      <c r="A67" s="4" t="s">
        <v>111</v>
      </c>
      <c r="B67" s="6" t="s">
        <v>90</v>
      </c>
      <c r="C67" s="4" t="s">
        <v>1076</v>
      </c>
      <c r="D67" s="4" t="s">
        <v>1076</v>
      </c>
      <c r="E67" s="4" t="s">
        <v>125</v>
      </c>
    </row>
    <row r="68" spans="1:5" ht="94.5" hidden="1" x14ac:dyDescent="0.25">
      <c r="A68" s="4" t="s">
        <v>15</v>
      </c>
      <c r="B68" s="6" t="s">
        <v>90</v>
      </c>
      <c r="C68" s="4" t="s">
        <v>126</v>
      </c>
      <c r="D68" s="4" t="s">
        <v>126</v>
      </c>
      <c r="E68" s="4" t="s">
        <v>127</v>
      </c>
    </row>
    <row r="69" spans="1:5" ht="47.25" hidden="1" x14ac:dyDescent="0.25">
      <c r="A69" s="6" t="s">
        <v>94</v>
      </c>
      <c r="B69" s="6" t="s">
        <v>90</v>
      </c>
      <c r="C69" s="6" t="s">
        <v>1022</v>
      </c>
      <c r="D69" s="6" t="s">
        <v>1022</v>
      </c>
      <c r="E69" s="6" t="s">
        <v>128</v>
      </c>
    </row>
    <row r="70" spans="1:5" ht="47.25" hidden="1" x14ac:dyDescent="0.25">
      <c r="A70" s="4" t="s">
        <v>15</v>
      </c>
      <c r="B70" s="6" t="s">
        <v>90</v>
      </c>
      <c r="C70" s="4" t="s">
        <v>129</v>
      </c>
      <c r="D70" s="4" t="s">
        <v>130</v>
      </c>
      <c r="E70" s="4" t="s">
        <v>20</v>
      </c>
    </row>
    <row r="71" spans="1:5" ht="47.25" hidden="1" x14ac:dyDescent="0.25">
      <c r="A71" s="4" t="s">
        <v>316</v>
      </c>
      <c r="B71" s="6" t="s">
        <v>90</v>
      </c>
      <c r="C71" s="4" t="s">
        <v>131</v>
      </c>
      <c r="D71" s="4" t="s">
        <v>132</v>
      </c>
      <c r="E71" s="4" t="s">
        <v>20</v>
      </c>
    </row>
    <row r="72" spans="1:5" ht="47.25" hidden="1" x14ac:dyDescent="0.25">
      <c r="A72" s="4" t="s">
        <v>133</v>
      </c>
      <c r="B72" s="6" t="s">
        <v>90</v>
      </c>
      <c r="C72" s="4" t="s">
        <v>134</v>
      </c>
      <c r="D72" s="4" t="s">
        <v>135</v>
      </c>
      <c r="E72" s="4" t="s">
        <v>136</v>
      </c>
    </row>
    <row r="73" spans="1:5" ht="47.25" hidden="1" x14ac:dyDescent="0.25">
      <c r="A73" s="4" t="s">
        <v>133</v>
      </c>
      <c r="B73" s="6" t="s">
        <v>90</v>
      </c>
      <c r="C73" s="4" t="s">
        <v>134</v>
      </c>
      <c r="D73" s="4" t="s">
        <v>137</v>
      </c>
      <c r="E73" s="4" t="s">
        <v>138</v>
      </c>
    </row>
    <row r="74" spans="1:5" ht="63" hidden="1" x14ac:dyDescent="0.25">
      <c r="A74" s="4" t="s">
        <v>111</v>
      </c>
      <c r="B74" s="6" t="s">
        <v>90</v>
      </c>
      <c r="C74" s="4" t="s">
        <v>139</v>
      </c>
      <c r="D74" s="4" t="s">
        <v>140</v>
      </c>
      <c r="E74" s="4" t="s">
        <v>141</v>
      </c>
    </row>
    <row r="75" spans="1:5" ht="63" hidden="1" x14ac:dyDescent="0.25">
      <c r="A75" s="4" t="s">
        <v>111</v>
      </c>
      <c r="B75" s="6" t="s">
        <v>90</v>
      </c>
      <c r="C75" s="4" t="s">
        <v>139</v>
      </c>
      <c r="D75" s="4" t="s">
        <v>140</v>
      </c>
      <c r="E75" s="4" t="s">
        <v>142</v>
      </c>
    </row>
    <row r="76" spans="1:5" ht="63" hidden="1" x14ac:dyDescent="0.25">
      <c r="A76" s="4" t="s">
        <v>111</v>
      </c>
      <c r="B76" s="6" t="s">
        <v>90</v>
      </c>
      <c r="C76" s="4" t="s">
        <v>139</v>
      </c>
      <c r="D76" s="4" t="s">
        <v>140</v>
      </c>
      <c r="E76" s="4" t="s">
        <v>143</v>
      </c>
    </row>
    <row r="77" spans="1:5" ht="63" hidden="1" x14ac:dyDescent="0.25">
      <c r="A77" s="4" t="s">
        <v>111</v>
      </c>
      <c r="B77" s="6" t="s">
        <v>90</v>
      </c>
      <c r="C77" s="4" t="s">
        <v>139</v>
      </c>
      <c r="D77" s="4" t="s">
        <v>140</v>
      </c>
      <c r="E77" s="4" t="s">
        <v>144</v>
      </c>
    </row>
    <row r="78" spans="1:5" ht="63" hidden="1" x14ac:dyDescent="0.25">
      <c r="A78" s="4" t="s">
        <v>111</v>
      </c>
      <c r="B78" s="6" t="s">
        <v>90</v>
      </c>
      <c r="C78" s="4" t="s">
        <v>139</v>
      </c>
      <c r="D78" s="4" t="s">
        <v>145</v>
      </c>
      <c r="E78" s="4" t="s">
        <v>146</v>
      </c>
    </row>
    <row r="79" spans="1:5" ht="78.75" hidden="1" x14ac:dyDescent="0.25">
      <c r="A79" s="4" t="s">
        <v>106</v>
      </c>
      <c r="B79" s="6" t="s">
        <v>90</v>
      </c>
      <c r="C79" s="6" t="s">
        <v>147</v>
      </c>
      <c r="D79" s="6" t="s">
        <v>147</v>
      </c>
      <c r="E79" s="6" t="s">
        <v>148</v>
      </c>
    </row>
    <row r="80" spans="1:5" ht="63" hidden="1" x14ac:dyDescent="0.25">
      <c r="A80" s="6" t="s">
        <v>111</v>
      </c>
      <c r="B80" s="6" t="s">
        <v>90</v>
      </c>
      <c r="C80" s="6" t="s">
        <v>149</v>
      </c>
      <c r="D80" s="6" t="s">
        <v>149</v>
      </c>
      <c r="E80" s="4" t="s">
        <v>150</v>
      </c>
    </row>
    <row r="81" spans="1:5" ht="63" hidden="1" x14ac:dyDescent="0.25">
      <c r="A81" s="6" t="s">
        <v>94</v>
      </c>
      <c r="B81" s="6" t="s">
        <v>90</v>
      </c>
      <c r="C81" s="6" t="s">
        <v>151</v>
      </c>
      <c r="D81" s="6" t="s">
        <v>151</v>
      </c>
      <c r="E81" s="6" t="s">
        <v>152</v>
      </c>
    </row>
    <row r="82" spans="1:5" ht="63" hidden="1" x14ac:dyDescent="0.25">
      <c r="A82" s="6" t="s">
        <v>113</v>
      </c>
      <c r="B82" s="6" t="s">
        <v>90</v>
      </c>
      <c r="C82" s="6" t="s">
        <v>153</v>
      </c>
      <c r="D82" s="6" t="s">
        <v>154</v>
      </c>
      <c r="E82" s="6" t="s">
        <v>155</v>
      </c>
    </row>
    <row r="83" spans="1:5" ht="63" hidden="1" x14ac:dyDescent="0.25">
      <c r="A83" s="6" t="s">
        <v>113</v>
      </c>
      <c r="B83" s="6" t="s">
        <v>90</v>
      </c>
      <c r="C83" s="6" t="s">
        <v>153</v>
      </c>
      <c r="D83" s="6" t="s">
        <v>156</v>
      </c>
      <c r="E83" s="6" t="s">
        <v>157</v>
      </c>
    </row>
    <row r="84" spans="1:5" ht="78.75" hidden="1" x14ac:dyDescent="0.25">
      <c r="A84" s="6" t="s">
        <v>113</v>
      </c>
      <c r="B84" s="6" t="s">
        <v>90</v>
      </c>
      <c r="C84" s="6" t="s">
        <v>1023</v>
      </c>
      <c r="D84" s="6" t="s">
        <v>158</v>
      </c>
      <c r="E84" s="6" t="s">
        <v>20</v>
      </c>
    </row>
    <row r="85" spans="1:5" ht="63" hidden="1" x14ac:dyDescent="0.25">
      <c r="A85" s="6" t="s">
        <v>113</v>
      </c>
      <c r="B85" s="6" t="s">
        <v>90</v>
      </c>
      <c r="C85" s="6" t="s">
        <v>1023</v>
      </c>
      <c r="D85" s="6" t="s">
        <v>159</v>
      </c>
      <c r="E85" s="6" t="s">
        <v>160</v>
      </c>
    </row>
    <row r="86" spans="1:5" ht="31.5" hidden="1" x14ac:dyDescent="0.25">
      <c r="A86" s="6" t="s">
        <v>94</v>
      </c>
      <c r="B86" s="6" t="s">
        <v>90</v>
      </c>
      <c r="C86" s="6" t="s">
        <v>161</v>
      </c>
      <c r="D86" s="6" t="s">
        <v>162</v>
      </c>
      <c r="E86" s="6" t="s">
        <v>163</v>
      </c>
    </row>
    <row r="87" spans="1:5" ht="31.5" hidden="1" x14ac:dyDescent="0.25">
      <c r="A87" s="6" t="s">
        <v>94</v>
      </c>
      <c r="B87" s="6" t="s">
        <v>90</v>
      </c>
      <c r="C87" s="6" t="s">
        <v>161</v>
      </c>
      <c r="D87" s="6" t="s">
        <v>164</v>
      </c>
      <c r="E87" s="6" t="s">
        <v>165</v>
      </c>
    </row>
    <row r="88" spans="1:5" ht="110.25" hidden="1" x14ac:dyDescent="0.25">
      <c r="A88" s="4" t="s">
        <v>89</v>
      </c>
      <c r="B88" s="6" t="s">
        <v>90</v>
      </c>
      <c r="C88" s="4" t="s">
        <v>166</v>
      </c>
      <c r="D88" s="4" t="s">
        <v>167</v>
      </c>
      <c r="E88" s="4" t="s">
        <v>20</v>
      </c>
    </row>
    <row r="89" spans="1:5" ht="94.5" hidden="1" x14ac:dyDescent="0.25">
      <c r="A89" s="4" t="s">
        <v>89</v>
      </c>
      <c r="B89" s="6" t="s">
        <v>90</v>
      </c>
      <c r="C89" s="4" t="s">
        <v>166</v>
      </c>
      <c r="D89" s="4" t="s">
        <v>168</v>
      </c>
      <c r="E89" s="4" t="s">
        <v>169</v>
      </c>
    </row>
    <row r="90" spans="1:5" ht="94.5" hidden="1" x14ac:dyDescent="0.25">
      <c r="A90" s="4" t="s">
        <v>89</v>
      </c>
      <c r="B90" s="6" t="s">
        <v>90</v>
      </c>
      <c r="C90" s="4" t="s">
        <v>166</v>
      </c>
      <c r="D90" s="4" t="s">
        <v>168</v>
      </c>
      <c r="E90" s="4" t="s">
        <v>170</v>
      </c>
    </row>
    <row r="91" spans="1:5" ht="47.25" hidden="1" x14ac:dyDescent="0.25">
      <c r="A91" s="4" t="s">
        <v>171</v>
      </c>
      <c r="B91" s="4" t="s">
        <v>172</v>
      </c>
      <c r="C91" s="6" t="s">
        <v>173</v>
      </c>
      <c r="D91" s="4" t="s">
        <v>174</v>
      </c>
      <c r="E91" s="4" t="s">
        <v>175</v>
      </c>
    </row>
    <row r="92" spans="1:5" ht="31.5" hidden="1" x14ac:dyDescent="0.25">
      <c r="A92" s="4" t="s">
        <v>6</v>
      </c>
      <c r="B92" s="4" t="s">
        <v>172</v>
      </c>
      <c r="C92" s="6" t="s">
        <v>173</v>
      </c>
      <c r="D92" s="4" t="s">
        <v>176</v>
      </c>
      <c r="E92" s="4" t="s">
        <v>177</v>
      </c>
    </row>
    <row r="93" spans="1:5" ht="63" hidden="1" x14ac:dyDescent="0.25">
      <c r="A93" s="4" t="s">
        <v>178</v>
      </c>
      <c r="B93" s="4" t="s">
        <v>172</v>
      </c>
      <c r="C93" s="6" t="s">
        <v>173</v>
      </c>
      <c r="D93" s="4" t="s">
        <v>179</v>
      </c>
      <c r="E93" s="4" t="s">
        <v>180</v>
      </c>
    </row>
    <row r="94" spans="1:5" ht="63" hidden="1" x14ac:dyDescent="0.25">
      <c r="A94" s="4" t="s">
        <v>178</v>
      </c>
      <c r="B94" s="4" t="s">
        <v>172</v>
      </c>
      <c r="C94" s="6" t="s">
        <v>173</v>
      </c>
      <c r="D94" s="4" t="s">
        <v>179</v>
      </c>
      <c r="E94" s="4" t="s">
        <v>181</v>
      </c>
    </row>
    <row r="95" spans="1:5" ht="31.5" hidden="1" x14ac:dyDescent="0.25">
      <c r="A95" s="13" t="s">
        <v>182</v>
      </c>
      <c r="B95" s="6" t="s">
        <v>172</v>
      </c>
      <c r="C95" s="6" t="s">
        <v>173</v>
      </c>
      <c r="D95" s="6" t="s">
        <v>183</v>
      </c>
      <c r="E95" s="6" t="s">
        <v>184</v>
      </c>
    </row>
    <row r="96" spans="1:5" ht="31.5" hidden="1" x14ac:dyDescent="0.25">
      <c r="A96" s="13" t="s">
        <v>182</v>
      </c>
      <c r="B96" s="6" t="s">
        <v>172</v>
      </c>
      <c r="C96" s="6" t="s">
        <v>173</v>
      </c>
      <c r="D96" s="6" t="s">
        <v>183</v>
      </c>
      <c r="E96" s="6" t="s">
        <v>185</v>
      </c>
    </row>
    <row r="97" spans="1:5" ht="47.25" hidden="1" x14ac:dyDescent="0.25">
      <c r="A97" s="4" t="s">
        <v>186</v>
      </c>
      <c r="B97" s="4" t="s">
        <v>172</v>
      </c>
      <c r="C97" s="6" t="s">
        <v>173</v>
      </c>
      <c r="D97" s="4" t="s">
        <v>187</v>
      </c>
      <c r="E97" s="4" t="s">
        <v>188</v>
      </c>
    </row>
    <row r="98" spans="1:5" ht="31.5" hidden="1" x14ac:dyDescent="0.25">
      <c r="A98" s="4" t="s">
        <v>15</v>
      </c>
      <c r="B98" s="4" t="s">
        <v>172</v>
      </c>
      <c r="C98" s="6" t="s">
        <v>173</v>
      </c>
      <c r="D98" s="4" t="s">
        <v>187</v>
      </c>
      <c r="E98" s="6" t="s">
        <v>189</v>
      </c>
    </row>
    <row r="99" spans="1:5" ht="47.25" hidden="1" x14ac:dyDescent="0.25">
      <c r="A99" s="7" t="s">
        <v>32</v>
      </c>
      <c r="B99" s="7" t="s">
        <v>190</v>
      </c>
      <c r="C99" s="14" t="s">
        <v>191</v>
      </c>
      <c r="D99" s="14" t="s">
        <v>191</v>
      </c>
      <c r="E99" s="14" t="s">
        <v>192</v>
      </c>
    </row>
    <row r="100" spans="1:5" ht="47.25" hidden="1" x14ac:dyDescent="0.25">
      <c r="A100" s="13" t="s">
        <v>193</v>
      </c>
      <c r="B100" s="7" t="s">
        <v>190</v>
      </c>
      <c r="C100" s="6" t="s">
        <v>194</v>
      </c>
      <c r="D100" s="6" t="s">
        <v>195</v>
      </c>
      <c r="E100" s="6" t="s">
        <v>196</v>
      </c>
    </row>
    <row r="101" spans="1:5" ht="47.25" hidden="1" x14ac:dyDescent="0.25">
      <c r="A101" s="13" t="s">
        <v>193</v>
      </c>
      <c r="B101" s="7" t="s">
        <v>190</v>
      </c>
      <c r="C101" s="6" t="s">
        <v>194</v>
      </c>
      <c r="D101" s="6" t="s">
        <v>197</v>
      </c>
      <c r="E101" s="6" t="s">
        <v>198</v>
      </c>
    </row>
    <row r="102" spans="1:5" ht="63" hidden="1" x14ac:dyDescent="0.25">
      <c r="A102" s="4" t="s">
        <v>199</v>
      </c>
      <c r="B102" s="7" t="s">
        <v>190</v>
      </c>
      <c r="C102" s="11" t="s">
        <v>1050</v>
      </c>
      <c r="D102" s="4" t="s">
        <v>200</v>
      </c>
      <c r="E102" s="4" t="s">
        <v>201</v>
      </c>
    </row>
    <row r="103" spans="1:5" ht="63" hidden="1" x14ac:dyDescent="0.25">
      <c r="A103" s="4" t="s">
        <v>202</v>
      </c>
      <c r="B103" s="7" t="s">
        <v>190</v>
      </c>
      <c r="C103" s="15" t="s">
        <v>203</v>
      </c>
      <c r="D103" s="4" t="s">
        <v>204</v>
      </c>
      <c r="E103" s="4" t="s">
        <v>205</v>
      </c>
    </row>
    <row r="104" spans="1:5" ht="47.25" hidden="1" x14ac:dyDescent="0.25">
      <c r="A104" s="4" t="s">
        <v>199</v>
      </c>
      <c r="B104" s="7" t="s">
        <v>190</v>
      </c>
      <c r="C104" s="4" t="s">
        <v>206</v>
      </c>
      <c r="D104" s="4" t="s">
        <v>206</v>
      </c>
      <c r="E104" s="4" t="s">
        <v>207</v>
      </c>
    </row>
    <row r="105" spans="1:5" ht="47.25" hidden="1" x14ac:dyDescent="0.25">
      <c r="A105" s="7" t="s">
        <v>32</v>
      </c>
      <c r="B105" s="7" t="s">
        <v>190</v>
      </c>
      <c r="C105" s="16" t="s">
        <v>208</v>
      </c>
      <c r="D105" s="14" t="s">
        <v>208</v>
      </c>
      <c r="E105" s="14" t="s">
        <v>209</v>
      </c>
    </row>
    <row r="106" spans="1:5" ht="63" hidden="1" x14ac:dyDescent="0.25">
      <c r="A106" s="4" t="s">
        <v>210</v>
      </c>
      <c r="B106" s="7" t="s">
        <v>190</v>
      </c>
      <c r="C106" s="4" t="s">
        <v>211</v>
      </c>
      <c r="D106" s="4" t="s">
        <v>212</v>
      </c>
      <c r="E106" s="4" t="s">
        <v>213</v>
      </c>
    </row>
    <row r="107" spans="1:5" ht="99.75" hidden="1" customHeight="1" x14ac:dyDescent="0.25">
      <c r="A107" s="4" t="s">
        <v>210</v>
      </c>
      <c r="B107" s="7" t="s">
        <v>190</v>
      </c>
      <c r="C107" s="4" t="s">
        <v>211</v>
      </c>
      <c r="D107" s="4" t="s">
        <v>212</v>
      </c>
      <c r="E107" s="4" t="s">
        <v>214</v>
      </c>
    </row>
    <row r="108" spans="1:5" ht="47.25" hidden="1" x14ac:dyDescent="0.25">
      <c r="A108" s="4" t="s">
        <v>210</v>
      </c>
      <c r="B108" s="7" t="s">
        <v>190</v>
      </c>
      <c r="C108" s="4" t="s">
        <v>211</v>
      </c>
      <c r="D108" s="4" t="s">
        <v>215</v>
      </c>
      <c r="E108" s="4" t="s">
        <v>216</v>
      </c>
    </row>
    <row r="109" spans="1:5" ht="63" hidden="1" x14ac:dyDescent="0.25">
      <c r="A109" s="4" t="s">
        <v>210</v>
      </c>
      <c r="B109" s="7" t="s">
        <v>190</v>
      </c>
      <c r="C109" s="4" t="s">
        <v>211</v>
      </c>
      <c r="D109" s="4" t="s">
        <v>215</v>
      </c>
      <c r="E109" s="4" t="s">
        <v>217</v>
      </c>
    </row>
    <row r="110" spans="1:5" ht="63" hidden="1" x14ac:dyDescent="0.25">
      <c r="A110" s="4" t="s">
        <v>210</v>
      </c>
      <c r="B110" s="7" t="s">
        <v>190</v>
      </c>
      <c r="C110" s="4" t="s">
        <v>211</v>
      </c>
      <c r="D110" s="4" t="s">
        <v>215</v>
      </c>
      <c r="E110" s="4" t="s">
        <v>218</v>
      </c>
    </row>
    <row r="111" spans="1:5" ht="47.25" hidden="1" x14ac:dyDescent="0.25">
      <c r="A111" s="4" t="s">
        <v>210</v>
      </c>
      <c r="B111" s="7" t="s">
        <v>190</v>
      </c>
      <c r="C111" s="4" t="s">
        <v>1026</v>
      </c>
      <c r="D111" s="4" t="s">
        <v>1024</v>
      </c>
      <c r="E111" s="4" t="s">
        <v>1025</v>
      </c>
    </row>
    <row r="112" spans="1:5" ht="78.75" hidden="1" x14ac:dyDescent="0.25">
      <c r="A112" s="4" t="s">
        <v>210</v>
      </c>
      <c r="B112" s="7" t="s">
        <v>190</v>
      </c>
      <c r="C112" s="4" t="s">
        <v>1026</v>
      </c>
      <c r="D112" s="4" t="s">
        <v>1028</v>
      </c>
      <c r="E112" s="4" t="s">
        <v>1027</v>
      </c>
    </row>
    <row r="113" spans="1:5" ht="94.5" hidden="1" x14ac:dyDescent="0.25">
      <c r="A113" s="4" t="s">
        <v>219</v>
      </c>
      <c r="B113" s="7" t="s">
        <v>190</v>
      </c>
      <c r="C113" s="4" t="s">
        <v>220</v>
      </c>
      <c r="D113" s="4" t="s">
        <v>221</v>
      </c>
      <c r="E113" s="4" t="s">
        <v>222</v>
      </c>
    </row>
    <row r="114" spans="1:5" ht="94.5" hidden="1" x14ac:dyDescent="0.25">
      <c r="A114" s="4" t="s">
        <v>219</v>
      </c>
      <c r="B114" s="7" t="s">
        <v>190</v>
      </c>
      <c r="C114" s="4" t="s">
        <v>220</v>
      </c>
      <c r="D114" s="4" t="s">
        <v>221</v>
      </c>
      <c r="E114" s="4" t="s">
        <v>223</v>
      </c>
    </row>
    <row r="115" spans="1:5" ht="94.5" hidden="1" x14ac:dyDescent="0.25">
      <c r="A115" s="4" t="s">
        <v>219</v>
      </c>
      <c r="B115" s="7" t="s">
        <v>190</v>
      </c>
      <c r="C115" s="4" t="s">
        <v>220</v>
      </c>
      <c r="D115" s="4" t="s">
        <v>224</v>
      </c>
      <c r="E115" s="4" t="s">
        <v>225</v>
      </c>
    </row>
    <row r="116" spans="1:5" ht="94.5" hidden="1" x14ac:dyDescent="0.25">
      <c r="A116" s="4" t="s">
        <v>219</v>
      </c>
      <c r="B116" s="7" t="s">
        <v>190</v>
      </c>
      <c r="C116" s="4" t="s">
        <v>220</v>
      </c>
      <c r="D116" s="4" t="s">
        <v>224</v>
      </c>
      <c r="E116" s="4" t="s">
        <v>226</v>
      </c>
    </row>
    <row r="117" spans="1:5" ht="47.25" hidden="1" x14ac:dyDescent="0.25">
      <c r="A117" s="13" t="s">
        <v>193</v>
      </c>
      <c r="B117" s="7" t="s">
        <v>190</v>
      </c>
      <c r="C117" s="5" t="s">
        <v>227</v>
      </c>
      <c r="D117" s="6" t="s">
        <v>228</v>
      </c>
      <c r="E117" s="6" t="s">
        <v>20</v>
      </c>
    </row>
    <row r="118" spans="1:5" ht="47.25" hidden="1" x14ac:dyDescent="0.25">
      <c r="A118" s="13" t="s">
        <v>193</v>
      </c>
      <c r="B118" s="7" t="s">
        <v>190</v>
      </c>
      <c r="C118" s="5" t="s">
        <v>227</v>
      </c>
      <c r="D118" s="6" t="s">
        <v>229</v>
      </c>
      <c r="E118" s="6" t="s">
        <v>20</v>
      </c>
    </row>
    <row r="119" spans="1:5" ht="63" hidden="1" x14ac:dyDescent="0.25">
      <c r="A119" s="13" t="s">
        <v>193</v>
      </c>
      <c r="B119" s="7" t="s">
        <v>190</v>
      </c>
      <c r="C119" s="5" t="s">
        <v>227</v>
      </c>
      <c r="D119" s="6" t="s">
        <v>230</v>
      </c>
      <c r="E119" s="6" t="s">
        <v>20</v>
      </c>
    </row>
    <row r="120" spans="1:5" ht="47.25" hidden="1" x14ac:dyDescent="0.25">
      <c r="A120" s="4" t="s">
        <v>199</v>
      </c>
      <c r="B120" s="7" t="s">
        <v>190</v>
      </c>
      <c r="C120" s="17" t="s">
        <v>231</v>
      </c>
      <c r="D120" s="4" t="s">
        <v>231</v>
      </c>
      <c r="E120" s="4" t="s">
        <v>232</v>
      </c>
    </row>
    <row r="121" spans="1:5" ht="78.75" hidden="1" x14ac:dyDescent="0.25">
      <c r="A121" s="4" t="s">
        <v>210</v>
      </c>
      <c r="B121" s="7" t="s">
        <v>190</v>
      </c>
      <c r="C121" s="17" t="s">
        <v>233</v>
      </c>
      <c r="D121" s="4" t="s">
        <v>234</v>
      </c>
      <c r="E121" s="4" t="s">
        <v>235</v>
      </c>
    </row>
    <row r="122" spans="1:5" ht="47.25" hidden="1" x14ac:dyDescent="0.25">
      <c r="A122" s="4" t="s">
        <v>210</v>
      </c>
      <c r="B122" s="7" t="s">
        <v>190</v>
      </c>
      <c r="C122" s="17" t="s">
        <v>233</v>
      </c>
      <c r="D122" s="4" t="s">
        <v>236</v>
      </c>
      <c r="E122" s="4" t="s">
        <v>237</v>
      </c>
    </row>
    <row r="123" spans="1:5" ht="63" hidden="1" x14ac:dyDescent="0.25">
      <c r="A123" s="4" t="s">
        <v>210</v>
      </c>
      <c r="B123" s="7" t="s">
        <v>190</v>
      </c>
      <c r="C123" s="17" t="s">
        <v>233</v>
      </c>
      <c r="D123" s="4" t="s">
        <v>238</v>
      </c>
      <c r="E123" s="4" t="s">
        <v>239</v>
      </c>
    </row>
    <row r="124" spans="1:5" ht="63" hidden="1" x14ac:dyDescent="0.25">
      <c r="A124" s="4" t="s">
        <v>210</v>
      </c>
      <c r="B124" s="7" t="s">
        <v>190</v>
      </c>
      <c r="C124" s="17" t="s">
        <v>233</v>
      </c>
      <c r="D124" s="4" t="s">
        <v>240</v>
      </c>
      <c r="E124" s="4" t="s">
        <v>241</v>
      </c>
    </row>
    <row r="125" spans="1:5" ht="63" hidden="1" x14ac:dyDescent="0.25">
      <c r="A125" s="4" t="s">
        <v>210</v>
      </c>
      <c r="B125" s="7" t="s">
        <v>190</v>
      </c>
      <c r="C125" s="17" t="s">
        <v>233</v>
      </c>
      <c r="D125" s="4" t="s">
        <v>242</v>
      </c>
      <c r="E125" s="4" t="s">
        <v>243</v>
      </c>
    </row>
    <row r="126" spans="1:5" ht="63" hidden="1" x14ac:dyDescent="0.25">
      <c r="A126" s="4" t="s">
        <v>210</v>
      </c>
      <c r="B126" s="7" t="s">
        <v>190</v>
      </c>
      <c r="C126" s="17" t="s">
        <v>233</v>
      </c>
      <c r="D126" s="4" t="s">
        <v>242</v>
      </c>
      <c r="E126" s="4" t="s">
        <v>244</v>
      </c>
    </row>
    <row r="127" spans="1:5" ht="78.75" hidden="1" x14ac:dyDescent="0.25">
      <c r="A127" s="4" t="s">
        <v>210</v>
      </c>
      <c r="B127" s="7" t="s">
        <v>190</v>
      </c>
      <c r="C127" s="17" t="s">
        <v>233</v>
      </c>
      <c r="D127" s="4" t="s">
        <v>242</v>
      </c>
      <c r="E127" s="4" t="s">
        <v>245</v>
      </c>
    </row>
    <row r="128" spans="1:5" ht="63" hidden="1" x14ac:dyDescent="0.25">
      <c r="A128" s="7" t="s">
        <v>32</v>
      </c>
      <c r="B128" s="7" t="s">
        <v>190</v>
      </c>
      <c r="C128" s="14" t="s">
        <v>1029</v>
      </c>
      <c r="D128" s="14" t="s">
        <v>1029</v>
      </c>
      <c r="E128" s="14" t="s">
        <v>1030</v>
      </c>
    </row>
    <row r="129" spans="1:5" ht="47.25" hidden="1" x14ac:dyDescent="0.25">
      <c r="A129" s="4" t="s">
        <v>247</v>
      </c>
      <c r="B129" s="7" t="s">
        <v>190</v>
      </c>
      <c r="C129" s="4" t="s">
        <v>248</v>
      </c>
      <c r="D129" s="4" t="s">
        <v>249</v>
      </c>
      <c r="E129" s="4" t="s">
        <v>250</v>
      </c>
    </row>
    <row r="130" spans="1:5" ht="47.25" hidden="1" x14ac:dyDescent="0.25">
      <c r="A130" s="13" t="s">
        <v>193</v>
      </c>
      <c r="B130" s="7" t="s">
        <v>190</v>
      </c>
      <c r="C130" s="6" t="s">
        <v>251</v>
      </c>
      <c r="D130" s="6" t="s">
        <v>252</v>
      </c>
      <c r="E130" s="6" t="s">
        <v>253</v>
      </c>
    </row>
    <row r="131" spans="1:5" ht="63" hidden="1" x14ac:dyDescent="0.25">
      <c r="A131" s="13" t="s">
        <v>193</v>
      </c>
      <c r="B131" s="7" t="s">
        <v>190</v>
      </c>
      <c r="C131" s="6" t="s">
        <v>251</v>
      </c>
      <c r="D131" s="6" t="s">
        <v>254</v>
      </c>
      <c r="E131" s="6" t="s">
        <v>255</v>
      </c>
    </row>
    <row r="132" spans="1:5" ht="47.25" hidden="1" x14ac:dyDescent="0.25">
      <c r="A132" s="4" t="s">
        <v>219</v>
      </c>
      <c r="B132" s="7" t="s">
        <v>190</v>
      </c>
      <c r="C132" s="4" t="s">
        <v>256</v>
      </c>
      <c r="D132" s="4" t="s">
        <v>256</v>
      </c>
      <c r="E132" s="4" t="s">
        <v>257</v>
      </c>
    </row>
    <row r="133" spans="1:5" ht="63" hidden="1" x14ac:dyDescent="0.25">
      <c r="A133" s="4" t="s">
        <v>202</v>
      </c>
      <c r="B133" s="7" t="s">
        <v>190</v>
      </c>
      <c r="C133" s="4" t="s">
        <v>258</v>
      </c>
      <c r="D133" s="4" t="s">
        <v>258</v>
      </c>
      <c r="E133" s="4" t="s">
        <v>259</v>
      </c>
    </row>
    <row r="134" spans="1:5" ht="47.25" hidden="1" x14ac:dyDescent="0.25">
      <c r="A134" s="4" t="s">
        <v>247</v>
      </c>
      <c r="B134" s="7" t="s">
        <v>190</v>
      </c>
      <c r="C134" s="4" t="s">
        <v>260</v>
      </c>
      <c r="D134" s="4" t="s">
        <v>260</v>
      </c>
      <c r="E134" s="4" t="s">
        <v>261</v>
      </c>
    </row>
    <row r="135" spans="1:5" ht="47.25" hidden="1" x14ac:dyDescent="0.25">
      <c r="A135" s="4" t="s">
        <v>210</v>
      </c>
      <c r="B135" s="7" t="s">
        <v>190</v>
      </c>
      <c r="C135" s="17" t="s">
        <v>262</v>
      </c>
      <c r="D135" s="4" t="s">
        <v>263</v>
      </c>
      <c r="E135" s="4" t="s">
        <v>264</v>
      </c>
    </row>
    <row r="136" spans="1:5" ht="63" hidden="1" x14ac:dyDescent="0.25">
      <c r="A136" s="4" t="s">
        <v>210</v>
      </c>
      <c r="B136" s="7" t="s">
        <v>190</v>
      </c>
      <c r="C136" s="17" t="s">
        <v>262</v>
      </c>
      <c r="D136" s="4" t="s">
        <v>265</v>
      </c>
      <c r="E136" s="4" t="s">
        <v>266</v>
      </c>
    </row>
    <row r="137" spans="1:5" ht="78.75" hidden="1" x14ac:dyDescent="0.25">
      <c r="A137" s="4" t="s">
        <v>210</v>
      </c>
      <c r="B137" s="7" t="s">
        <v>190</v>
      </c>
      <c r="C137" s="17" t="s">
        <v>262</v>
      </c>
      <c r="D137" s="4" t="s">
        <v>265</v>
      </c>
      <c r="E137" s="4" t="s">
        <v>267</v>
      </c>
    </row>
    <row r="138" spans="1:5" ht="78.75" hidden="1" x14ac:dyDescent="0.25">
      <c r="A138" s="4" t="s">
        <v>210</v>
      </c>
      <c r="B138" s="7" t="s">
        <v>190</v>
      </c>
      <c r="C138" s="17" t="s">
        <v>262</v>
      </c>
      <c r="D138" s="4" t="s">
        <v>265</v>
      </c>
      <c r="E138" s="4" t="s">
        <v>268</v>
      </c>
    </row>
    <row r="139" spans="1:5" ht="78.75" hidden="1" x14ac:dyDescent="0.25">
      <c r="A139" s="4" t="s">
        <v>210</v>
      </c>
      <c r="B139" s="7" t="s">
        <v>190</v>
      </c>
      <c r="C139" s="17" t="s">
        <v>262</v>
      </c>
      <c r="D139" s="4" t="s">
        <v>265</v>
      </c>
      <c r="E139" s="4" t="s">
        <v>269</v>
      </c>
    </row>
    <row r="140" spans="1:5" ht="94.5" hidden="1" x14ac:dyDescent="0.25">
      <c r="A140" s="4" t="s">
        <v>210</v>
      </c>
      <c r="B140" s="7" t="s">
        <v>190</v>
      </c>
      <c r="C140" s="17" t="s">
        <v>262</v>
      </c>
      <c r="D140" s="4" t="s">
        <v>265</v>
      </c>
      <c r="E140" s="4" t="s">
        <v>270</v>
      </c>
    </row>
    <row r="141" spans="1:5" ht="94.5" hidden="1" x14ac:dyDescent="0.25">
      <c r="A141" s="4" t="s">
        <v>210</v>
      </c>
      <c r="B141" s="7" t="s">
        <v>190</v>
      </c>
      <c r="C141" s="17" t="s">
        <v>262</v>
      </c>
      <c r="D141" s="4" t="s">
        <v>271</v>
      </c>
      <c r="E141" s="4" t="s">
        <v>272</v>
      </c>
    </row>
    <row r="142" spans="1:5" ht="47.25" hidden="1" x14ac:dyDescent="0.25">
      <c r="A142" s="4" t="s">
        <v>199</v>
      </c>
      <c r="B142" s="7" t="s">
        <v>190</v>
      </c>
      <c r="C142" s="4" t="s">
        <v>273</v>
      </c>
      <c r="D142" s="4" t="s">
        <v>273</v>
      </c>
      <c r="E142" s="4" t="s">
        <v>274</v>
      </c>
    </row>
    <row r="143" spans="1:5" ht="47.25" hidden="1" x14ac:dyDescent="0.25">
      <c r="A143" s="4" t="s">
        <v>247</v>
      </c>
      <c r="B143" s="7" t="s">
        <v>190</v>
      </c>
      <c r="C143" s="18" t="s">
        <v>275</v>
      </c>
      <c r="D143" s="4" t="s">
        <v>275</v>
      </c>
      <c r="E143" s="4" t="s">
        <v>276</v>
      </c>
    </row>
    <row r="144" spans="1:5" ht="47.25" hidden="1" x14ac:dyDescent="0.25">
      <c r="A144" s="4" t="s">
        <v>247</v>
      </c>
      <c r="B144" s="7" t="s">
        <v>190</v>
      </c>
      <c r="C144" s="18" t="s">
        <v>275</v>
      </c>
      <c r="D144" s="4" t="s">
        <v>275</v>
      </c>
      <c r="E144" s="4" t="s">
        <v>277</v>
      </c>
    </row>
    <row r="145" spans="1:5" ht="47.25" hidden="1" x14ac:dyDescent="0.25">
      <c r="A145" s="7" t="s">
        <v>32</v>
      </c>
      <c r="B145" s="7" t="s">
        <v>190</v>
      </c>
      <c r="C145" s="14" t="s">
        <v>278</v>
      </c>
      <c r="D145" s="14" t="s">
        <v>278</v>
      </c>
      <c r="E145" s="14" t="s">
        <v>279</v>
      </c>
    </row>
    <row r="146" spans="1:5" ht="63" hidden="1" x14ac:dyDescent="0.25">
      <c r="A146" s="4" t="s">
        <v>199</v>
      </c>
      <c r="B146" s="7" t="s">
        <v>190</v>
      </c>
      <c r="C146" s="11" t="s">
        <v>1050</v>
      </c>
      <c r="D146" s="4" t="s">
        <v>1051</v>
      </c>
      <c r="E146" s="4" t="s">
        <v>201</v>
      </c>
    </row>
    <row r="147" spans="1:5" ht="47.25" hidden="1" x14ac:dyDescent="0.25">
      <c r="A147" s="4" t="s">
        <v>199</v>
      </c>
      <c r="B147" s="7" t="s">
        <v>190</v>
      </c>
      <c r="C147" s="4" t="s">
        <v>280</v>
      </c>
      <c r="D147" s="4" t="s">
        <v>280</v>
      </c>
      <c r="E147" s="4" t="s">
        <v>281</v>
      </c>
    </row>
    <row r="148" spans="1:5" ht="63" hidden="1" x14ac:dyDescent="0.25">
      <c r="A148" s="7" t="s">
        <v>32</v>
      </c>
      <c r="B148" s="7" t="s">
        <v>190</v>
      </c>
      <c r="C148" s="19" t="s">
        <v>1052</v>
      </c>
      <c r="D148" s="14" t="s">
        <v>1052</v>
      </c>
      <c r="E148" s="14" t="s">
        <v>1053</v>
      </c>
    </row>
    <row r="149" spans="1:5" ht="47.25" hidden="1" x14ac:dyDescent="0.25">
      <c r="A149" s="4" t="s">
        <v>219</v>
      </c>
      <c r="B149" s="7" t="s">
        <v>190</v>
      </c>
      <c r="C149" s="4" t="s">
        <v>282</v>
      </c>
      <c r="D149" s="4" t="s">
        <v>283</v>
      </c>
      <c r="E149" s="4" t="s">
        <v>284</v>
      </c>
    </row>
    <row r="150" spans="1:5" ht="47.25" hidden="1" x14ac:dyDescent="0.25">
      <c r="A150" s="4" t="s">
        <v>219</v>
      </c>
      <c r="B150" s="7" t="s">
        <v>190</v>
      </c>
      <c r="C150" s="4" t="s">
        <v>282</v>
      </c>
      <c r="D150" s="4" t="s">
        <v>285</v>
      </c>
      <c r="E150" s="4" t="s">
        <v>286</v>
      </c>
    </row>
    <row r="151" spans="1:5" ht="47.25" hidden="1" x14ac:dyDescent="0.25">
      <c r="A151" s="4" t="s">
        <v>219</v>
      </c>
      <c r="B151" s="7" t="s">
        <v>190</v>
      </c>
      <c r="C151" s="4" t="s">
        <v>282</v>
      </c>
      <c r="D151" s="4" t="s">
        <v>287</v>
      </c>
      <c r="E151" s="4" t="s">
        <v>20</v>
      </c>
    </row>
    <row r="152" spans="1:5" ht="63" hidden="1" x14ac:dyDescent="0.25">
      <c r="A152" s="4" t="s">
        <v>186</v>
      </c>
      <c r="B152" s="6" t="s">
        <v>288</v>
      </c>
      <c r="C152" s="17" t="s">
        <v>289</v>
      </c>
      <c r="D152" s="4" t="s">
        <v>290</v>
      </c>
      <c r="E152" s="6" t="s">
        <v>20</v>
      </c>
    </row>
    <row r="153" spans="1:5" ht="63" hidden="1" x14ac:dyDescent="0.25">
      <c r="A153" s="14" t="s">
        <v>32</v>
      </c>
      <c r="B153" s="14" t="s">
        <v>288</v>
      </c>
      <c r="C153" s="20" t="s">
        <v>291</v>
      </c>
      <c r="D153" s="14" t="s">
        <v>292</v>
      </c>
      <c r="E153" s="14" t="s">
        <v>20</v>
      </c>
    </row>
    <row r="154" spans="1:5" ht="47.25" hidden="1" x14ac:dyDescent="0.25">
      <c r="A154" s="6" t="s">
        <v>293</v>
      </c>
      <c r="B154" s="6" t="s">
        <v>294</v>
      </c>
      <c r="C154" s="4" t="s">
        <v>295</v>
      </c>
      <c r="D154" s="4" t="s">
        <v>296</v>
      </c>
      <c r="E154" s="4" t="s">
        <v>297</v>
      </c>
    </row>
    <row r="155" spans="1:5" ht="63" hidden="1" x14ac:dyDescent="0.25">
      <c r="A155" s="6" t="s">
        <v>293</v>
      </c>
      <c r="B155" s="6" t="s">
        <v>294</v>
      </c>
      <c r="C155" s="6" t="s">
        <v>298</v>
      </c>
      <c r="D155" s="6" t="s">
        <v>299</v>
      </c>
      <c r="E155" s="6" t="s">
        <v>300</v>
      </c>
    </row>
    <row r="156" spans="1:5" ht="63" hidden="1" x14ac:dyDescent="0.25">
      <c r="A156" s="6" t="s">
        <v>293</v>
      </c>
      <c r="B156" s="6" t="s">
        <v>294</v>
      </c>
      <c r="C156" s="6" t="s">
        <v>298</v>
      </c>
      <c r="D156" s="6" t="s">
        <v>301</v>
      </c>
      <c r="E156" s="6" t="s">
        <v>300</v>
      </c>
    </row>
    <row r="157" spans="1:5" ht="126" hidden="1" x14ac:dyDescent="0.25">
      <c r="A157" s="6" t="s">
        <v>302</v>
      </c>
      <c r="B157" s="6" t="s">
        <v>303</v>
      </c>
      <c r="C157" s="6" t="s">
        <v>304</v>
      </c>
      <c r="D157" s="6" t="s">
        <v>305</v>
      </c>
      <c r="E157" s="6" t="s">
        <v>306</v>
      </c>
    </row>
    <row r="158" spans="1:5" ht="78.75" hidden="1" x14ac:dyDescent="0.25">
      <c r="A158" s="6" t="s">
        <v>302</v>
      </c>
      <c r="B158" s="6" t="s">
        <v>303</v>
      </c>
      <c r="C158" s="6" t="s">
        <v>304</v>
      </c>
      <c r="D158" s="6" t="s">
        <v>307</v>
      </c>
      <c r="E158" s="6" t="s">
        <v>20</v>
      </c>
    </row>
    <row r="159" spans="1:5" ht="110.25" hidden="1" x14ac:dyDescent="0.25">
      <c r="A159" s="6" t="s">
        <v>302</v>
      </c>
      <c r="B159" s="6" t="s">
        <v>303</v>
      </c>
      <c r="C159" s="6" t="s">
        <v>304</v>
      </c>
      <c r="D159" s="6" t="s">
        <v>308</v>
      </c>
      <c r="E159" s="6" t="s">
        <v>309</v>
      </c>
    </row>
    <row r="160" spans="1:5" ht="63" hidden="1" x14ac:dyDescent="0.25">
      <c r="A160" s="6" t="s">
        <v>302</v>
      </c>
      <c r="B160" s="6" t="s">
        <v>303</v>
      </c>
      <c r="C160" s="6" t="s">
        <v>304</v>
      </c>
      <c r="D160" s="6" t="s">
        <v>310</v>
      </c>
      <c r="E160" s="6" t="s">
        <v>311</v>
      </c>
    </row>
    <row r="161" spans="1:5" ht="63" hidden="1" x14ac:dyDescent="0.25">
      <c r="A161" s="6" t="s">
        <v>302</v>
      </c>
      <c r="B161" s="6" t="s">
        <v>303</v>
      </c>
      <c r="C161" s="6" t="s">
        <v>304</v>
      </c>
      <c r="D161" s="6" t="s">
        <v>312</v>
      </c>
      <c r="E161" s="6" t="s">
        <v>313</v>
      </c>
    </row>
    <row r="162" spans="1:5" ht="94.5" hidden="1" x14ac:dyDescent="0.25">
      <c r="A162" s="6" t="s">
        <v>302</v>
      </c>
      <c r="B162" s="6" t="s">
        <v>303</v>
      </c>
      <c r="C162" s="6" t="s">
        <v>304</v>
      </c>
      <c r="D162" s="6" t="s">
        <v>314</v>
      </c>
      <c r="E162" s="6" t="s">
        <v>315</v>
      </c>
    </row>
    <row r="163" spans="1:5" ht="78.75" hidden="1" x14ac:dyDescent="0.25">
      <c r="A163" s="4" t="s">
        <v>316</v>
      </c>
      <c r="B163" s="4" t="s">
        <v>303</v>
      </c>
      <c r="C163" s="17" t="s">
        <v>1077</v>
      </c>
      <c r="D163" s="4" t="s">
        <v>317</v>
      </c>
      <c r="E163" s="4" t="s">
        <v>318</v>
      </c>
    </row>
    <row r="164" spans="1:5" ht="78.75" hidden="1" x14ac:dyDescent="0.25">
      <c r="A164" s="6" t="s">
        <v>302</v>
      </c>
      <c r="B164" s="6" t="s">
        <v>303</v>
      </c>
      <c r="C164" s="17" t="s">
        <v>1078</v>
      </c>
      <c r="D164" s="6" t="s">
        <v>319</v>
      </c>
      <c r="E164" s="6" t="s">
        <v>320</v>
      </c>
    </row>
    <row r="165" spans="1:5" ht="78.75" hidden="1" x14ac:dyDescent="0.25">
      <c r="A165" s="6" t="s">
        <v>302</v>
      </c>
      <c r="B165" s="6" t="s">
        <v>303</v>
      </c>
      <c r="C165" s="17" t="s">
        <v>1079</v>
      </c>
      <c r="D165" s="6" t="s">
        <v>321</v>
      </c>
      <c r="E165" s="6" t="s">
        <v>322</v>
      </c>
    </row>
    <row r="166" spans="1:5" ht="78.75" hidden="1" x14ac:dyDescent="0.25">
      <c r="A166" s="6" t="s">
        <v>302</v>
      </c>
      <c r="B166" s="6" t="s">
        <v>303</v>
      </c>
      <c r="C166" s="17" t="s">
        <v>1079</v>
      </c>
      <c r="D166" s="6" t="s">
        <v>321</v>
      </c>
      <c r="E166" s="6" t="s">
        <v>323</v>
      </c>
    </row>
    <row r="167" spans="1:5" ht="110.25" hidden="1" x14ac:dyDescent="0.25">
      <c r="A167" s="6" t="s">
        <v>302</v>
      </c>
      <c r="B167" s="6" t="s">
        <v>303</v>
      </c>
      <c r="C167" s="4" t="s">
        <v>324</v>
      </c>
      <c r="D167" s="6" t="s">
        <v>325</v>
      </c>
      <c r="E167" s="6" t="s">
        <v>326</v>
      </c>
    </row>
    <row r="168" spans="1:5" ht="78.75" hidden="1" x14ac:dyDescent="0.25">
      <c r="A168" s="6" t="s">
        <v>302</v>
      </c>
      <c r="B168" s="6" t="s">
        <v>303</v>
      </c>
      <c r="C168" s="4" t="s">
        <v>324</v>
      </c>
      <c r="D168" s="6" t="s">
        <v>327</v>
      </c>
      <c r="E168" s="6" t="s">
        <v>328</v>
      </c>
    </row>
    <row r="169" spans="1:5" ht="141.75" hidden="1" x14ac:dyDescent="0.25">
      <c r="A169" s="6" t="s">
        <v>302</v>
      </c>
      <c r="B169" s="6" t="s">
        <v>303</v>
      </c>
      <c r="C169" s="4" t="s">
        <v>324</v>
      </c>
      <c r="D169" s="6" t="s">
        <v>329</v>
      </c>
      <c r="E169" s="6" t="s">
        <v>330</v>
      </c>
    </row>
    <row r="170" spans="1:5" ht="110.25" hidden="1" x14ac:dyDescent="0.25">
      <c r="A170" s="6" t="s">
        <v>302</v>
      </c>
      <c r="B170" s="6" t="s">
        <v>303</v>
      </c>
      <c r="C170" s="4" t="s">
        <v>324</v>
      </c>
      <c r="D170" s="4" t="s">
        <v>331</v>
      </c>
      <c r="E170" s="4" t="s">
        <v>332</v>
      </c>
    </row>
    <row r="171" spans="1:5" ht="110.25" hidden="1" x14ac:dyDescent="0.25">
      <c r="A171" s="6" t="s">
        <v>302</v>
      </c>
      <c r="B171" s="6" t="s">
        <v>303</v>
      </c>
      <c r="C171" s="6" t="s">
        <v>334</v>
      </c>
      <c r="D171" s="6" t="s">
        <v>335</v>
      </c>
      <c r="E171" s="6" t="s">
        <v>336</v>
      </c>
    </row>
    <row r="172" spans="1:5" ht="47.25" hidden="1" x14ac:dyDescent="0.25">
      <c r="A172" s="6" t="s">
        <v>302</v>
      </c>
      <c r="B172" s="6"/>
      <c r="C172" s="6" t="s">
        <v>334</v>
      </c>
      <c r="D172" s="6" t="s">
        <v>337</v>
      </c>
      <c r="E172" s="6" t="s">
        <v>338</v>
      </c>
    </row>
    <row r="173" spans="1:5" ht="63" hidden="1" x14ac:dyDescent="0.25">
      <c r="A173" s="6" t="s">
        <v>302</v>
      </c>
      <c r="B173" s="6" t="s">
        <v>303</v>
      </c>
      <c r="C173" s="6" t="s">
        <v>334</v>
      </c>
      <c r="D173" s="6" t="s">
        <v>339</v>
      </c>
      <c r="E173" s="6" t="s">
        <v>340</v>
      </c>
    </row>
    <row r="174" spans="1:5" ht="94.5" hidden="1" x14ac:dyDescent="0.25">
      <c r="A174" s="6" t="s">
        <v>302</v>
      </c>
      <c r="B174" s="6" t="s">
        <v>303</v>
      </c>
      <c r="C174" s="6" t="s">
        <v>334</v>
      </c>
      <c r="D174" s="6" t="s">
        <v>339</v>
      </c>
      <c r="E174" s="6" t="s">
        <v>341</v>
      </c>
    </row>
    <row r="175" spans="1:5" ht="94.5" hidden="1" x14ac:dyDescent="0.25">
      <c r="A175" s="6" t="s">
        <v>302</v>
      </c>
      <c r="B175" s="6" t="s">
        <v>303</v>
      </c>
      <c r="C175" s="6" t="s">
        <v>342</v>
      </c>
      <c r="D175" s="6" t="s">
        <v>343</v>
      </c>
      <c r="E175" s="6" t="s">
        <v>20</v>
      </c>
    </row>
    <row r="176" spans="1:5" ht="47.25" hidden="1" x14ac:dyDescent="0.25">
      <c r="A176" s="4" t="s">
        <v>316</v>
      </c>
      <c r="B176" s="4" t="s">
        <v>303</v>
      </c>
      <c r="C176" s="4" t="s">
        <v>344</v>
      </c>
      <c r="D176" s="4" t="s">
        <v>344</v>
      </c>
      <c r="E176" s="4" t="s">
        <v>345</v>
      </c>
    </row>
    <row r="177" spans="1:5" ht="78.75" hidden="1" x14ac:dyDescent="0.25">
      <c r="A177" s="6" t="s">
        <v>302</v>
      </c>
      <c r="B177" s="6" t="s">
        <v>303</v>
      </c>
      <c r="C177" s="6" t="s">
        <v>346</v>
      </c>
      <c r="D177" s="6" t="s">
        <v>347</v>
      </c>
      <c r="E177" s="6" t="s">
        <v>348</v>
      </c>
    </row>
    <row r="178" spans="1:5" ht="47.25" hidden="1" x14ac:dyDescent="0.25">
      <c r="A178" s="6" t="s">
        <v>302</v>
      </c>
      <c r="B178" s="6" t="s">
        <v>303</v>
      </c>
      <c r="C178" s="6" t="s">
        <v>346</v>
      </c>
      <c r="D178" s="6" t="s">
        <v>349</v>
      </c>
      <c r="E178" s="6" t="s">
        <v>350</v>
      </c>
    </row>
    <row r="179" spans="1:5" ht="78.75" hidden="1" x14ac:dyDescent="0.25">
      <c r="A179" s="4" t="s">
        <v>333</v>
      </c>
      <c r="B179" s="4" t="s">
        <v>303</v>
      </c>
      <c r="C179" s="17" t="s">
        <v>351</v>
      </c>
      <c r="D179" s="4" t="s">
        <v>352</v>
      </c>
      <c r="E179" s="4" t="s">
        <v>20</v>
      </c>
    </row>
    <row r="180" spans="1:5" ht="47.25" hidden="1" x14ac:dyDescent="0.25">
      <c r="A180" s="4" t="s">
        <v>15</v>
      </c>
      <c r="B180" s="6" t="s">
        <v>303</v>
      </c>
      <c r="C180" s="6" t="s">
        <v>353</v>
      </c>
      <c r="D180" s="6" t="s">
        <v>354</v>
      </c>
      <c r="E180" s="6" t="s">
        <v>20</v>
      </c>
    </row>
    <row r="181" spans="1:5" ht="63" hidden="1" x14ac:dyDescent="0.25">
      <c r="A181" s="6" t="s">
        <v>302</v>
      </c>
      <c r="B181" s="6" t="s">
        <v>303</v>
      </c>
      <c r="C181" s="6" t="s">
        <v>1031</v>
      </c>
      <c r="D181" s="6" t="s">
        <v>1032</v>
      </c>
      <c r="E181" s="6" t="s">
        <v>1035</v>
      </c>
    </row>
    <row r="182" spans="1:5" ht="63" hidden="1" x14ac:dyDescent="0.25">
      <c r="A182" s="6" t="s">
        <v>302</v>
      </c>
      <c r="B182" s="6" t="s">
        <v>303</v>
      </c>
      <c r="C182" s="6" t="s">
        <v>1031</v>
      </c>
      <c r="D182" s="6" t="s">
        <v>1033</v>
      </c>
      <c r="E182" s="6" t="s">
        <v>1036</v>
      </c>
    </row>
    <row r="183" spans="1:5" ht="63" hidden="1" x14ac:dyDescent="0.25">
      <c r="A183" s="6" t="s">
        <v>302</v>
      </c>
      <c r="B183" s="6" t="s">
        <v>303</v>
      </c>
      <c r="C183" s="6" t="s">
        <v>1031</v>
      </c>
      <c r="D183" s="6" t="s">
        <v>1034</v>
      </c>
      <c r="E183" s="6" t="s">
        <v>1037</v>
      </c>
    </row>
    <row r="184" spans="1:5" ht="47.25" hidden="1" x14ac:dyDescent="0.25">
      <c r="A184" s="13" t="s">
        <v>182</v>
      </c>
      <c r="B184" s="4" t="s">
        <v>355</v>
      </c>
      <c r="C184" s="21" t="s">
        <v>356</v>
      </c>
      <c r="D184" s="6" t="s">
        <v>356</v>
      </c>
      <c r="E184" s="6" t="s">
        <v>357</v>
      </c>
    </row>
    <row r="185" spans="1:5" ht="47.25" hidden="1" x14ac:dyDescent="0.25">
      <c r="A185" s="13" t="s">
        <v>182</v>
      </c>
      <c r="B185" s="4" t="s">
        <v>355</v>
      </c>
      <c r="C185" s="21" t="s">
        <v>356</v>
      </c>
      <c r="D185" s="6" t="s">
        <v>356</v>
      </c>
      <c r="E185" s="6" t="s">
        <v>358</v>
      </c>
    </row>
    <row r="186" spans="1:5" ht="47.25" hidden="1" x14ac:dyDescent="0.25">
      <c r="A186" s="4" t="s">
        <v>186</v>
      </c>
      <c r="B186" s="4" t="s">
        <v>355</v>
      </c>
      <c r="C186" s="22" t="s">
        <v>359</v>
      </c>
      <c r="D186" s="4" t="s">
        <v>359</v>
      </c>
      <c r="E186" s="4" t="s">
        <v>360</v>
      </c>
    </row>
    <row r="187" spans="1:5" ht="31.5" hidden="1" x14ac:dyDescent="0.25">
      <c r="A187" s="4" t="s">
        <v>361</v>
      </c>
      <c r="B187" s="7" t="s">
        <v>355</v>
      </c>
      <c r="C187" s="22" t="s">
        <v>362</v>
      </c>
      <c r="D187" s="4" t="s">
        <v>362</v>
      </c>
      <c r="E187" s="4" t="s">
        <v>363</v>
      </c>
    </row>
    <row r="188" spans="1:5" ht="31.5" hidden="1" x14ac:dyDescent="0.25">
      <c r="A188" s="4" t="s">
        <v>361</v>
      </c>
      <c r="B188" s="7" t="s">
        <v>355</v>
      </c>
      <c r="C188" s="22" t="s">
        <v>362</v>
      </c>
      <c r="D188" s="4" t="s">
        <v>362</v>
      </c>
      <c r="E188" s="4" t="s">
        <v>364</v>
      </c>
    </row>
    <row r="189" spans="1:5" ht="31.5" hidden="1" x14ac:dyDescent="0.25">
      <c r="A189" s="4" t="s">
        <v>361</v>
      </c>
      <c r="B189" s="7" t="s">
        <v>355</v>
      </c>
      <c r="C189" s="22" t="s">
        <v>362</v>
      </c>
      <c r="D189" s="4" t="s">
        <v>362</v>
      </c>
      <c r="E189" s="4" t="s">
        <v>365</v>
      </c>
    </row>
    <row r="190" spans="1:5" ht="31.5" hidden="1" x14ac:dyDescent="0.25">
      <c r="A190" s="4" t="s">
        <v>361</v>
      </c>
      <c r="B190" s="7" t="s">
        <v>355</v>
      </c>
      <c r="C190" s="22" t="s">
        <v>362</v>
      </c>
      <c r="D190" s="4" t="s">
        <v>362</v>
      </c>
      <c r="E190" s="4" t="s">
        <v>366</v>
      </c>
    </row>
    <row r="191" spans="1:5" ht="31.5" hidden="1" x14ac:dyDescent="0.25">
      <c r="A191" s="4" t="s">
        <v>361</v>
      </c>
      <c r="B191" s="7" t="s">
        <v>355</v>
      </c>
      <c r="C191" s="22" t="s">
        <v>362</v>
      </c>
      <c r="D191" s="4" t="s">
        <v>362</v>
      </c>
      <c r="E191" s="4" t="s">
        <v>367</v>
      </c>
    </row>
    <row r="192" spans="1:5" ht="31.5" hidden="1" x14ac:dyDescent="0.25">
      <c r="A192" s="4" t="s">
        <v>361</v>
      </c>
      <c r="B192" s="7" t="s">
        <v>355</v>
      </c>
      <c r="C192" s="22" t="s">
        <v>362</v>
      </c>
      <c r="D192" s="4" t="s">
        <v>362</v>
      </c>
      <c r="E192" s="4" t="s">
        <v>368</v>
      </c>
    </row>
    <row r="193" spans="1:5" ht="31.5" hidden="1" x14ac:dyDescent="0.25">
      <c r="A193" s="4" t="s">
        <v>361</v>
      </c>
      <c r="B193" s="7" t="s">
        <v>355</v>
      </c>
      <c r="C193" s="22" t="s">
        <v>362</v>
      </c>
      <c r="D193" s="4" t="s">
        <v>362</v>
      </c>
      <c r="E193" s="4" t="s">
        <v>369</v>
      </c>
    </row>
    <row r="194" spans="1:5" ht="31.5" hidden="1" x14ac:dyDescent="0.25">
      <c r="A194" s="4" t="s">
        <v>361</v>
      </c>
      <c r="B194" s="7" t="s">
        <v>355</v>
      </c>
      <c r="C194" s="22" t="s">
        <v>362</v>
      </c>
      <c r="D194" s="4" t="s">
        <v>362</v>
      </c>
      <c r="E194" s="4" t="s">
        <v>370</v>
      </c>
    </row>
    <row r="195" spans="1:5" ht="31.5" hidden="1" x14ac:dyDescent="0.25">
      <c r="A195" s="4" t="s">
        <v>371</v>
      </c>
      <c r="B195" s="4" t="s">
        <v>355</v>
      </c>
      <c r="C195" s="21" t="s">
        <v>372</v>
      </c>
      <c r="D195" s="6" t="s">
        <v>372</v>
      </c>
      <c r="E195" s="4" t="s">
        <v>373</v>
      </c>
    </row>
    <row r="196" spans="1:5" ht="63" hidden="1" x14ac:dyDescent="0.25">
      <c r="A196" s="4" t="s">
        <v>371</v>
      </c>
      <c r="B196" s="4" t="s">
        <v>355</v>
      </c>
      <c r="C196" s="21" t="s">
        <v>372</v>
      </c>
      <c r="D196" s="6" t="s">
        <v>372</v>
      </c>
      <c r="E196" s="4" t="s">
        <v>374</v>
      </c>
    </row>
    <row r="197" spans="1:5" ht="63" hidden="1" x14ac:dyDescent="0.25">
      <c r="A197" s="4" t="s">
        <v>371</v>
      </c>
      <c r="B197" s="4" t="s">
        <v>355</v>
      </c>
      <c r="C197" s="21" t="s">
        <v>372</v>
      </c>
      <c r="D197" s="6" t="s">
        <v>372</v>
      </c>
      <c r="E197" s="4" t="s">
        <v>375</v>
      </c>
    </row>
    <row r="198" spans="1:5" ht="63" hidden="1" x14ac:dyDescent="0.25">
      <c r="A198" s="4" t="s">
        <v>371</v>
      </c>
      <c r="B198" s="4" t="s">
        <v>355</v>
      </c>
      <c r="C198" s="21" t="s">
        <v>372</v>
      </c>
      <c r="D198" s="6" t="s">
        <v>372</v>
      </c>
      <c r="E198" s="4" t="s">
        <v>376</v>
      </c>
    </row>
    <row r="199" spans="1:5" ht="63" hidden="1" x14ac:dyDescent="0.25">
      <c r="A199" s="4" t="s">
        <v>371</v>
      </c>
      <c r="B199" s="4" t="s">
        <v>355</v>
      </c>
      <c r="C199" s="21" t="s">
        <v>372</v>
      </c>
      <c r="D199" s="6" t="s">
        <v>372</v>
      </c>
      <c r="E199" s="4" t="s">
        <v>377</v>
      </c>
    </row>
    <row r="200" spans="1:5" ht="31.5" hidden="1" x14ac:dyDescent="0.25">
      <c r="A200" s="4" t="s">
        <v>371</v>
      </c>
      <c r="B200" s="4" t="s">
        <v>355</v>
      </c>
      <c r="C200" s="21" t="s">
        <v>372</v>
      </c>
      <c r="D200" s="6" t="s">
        <v>372</v>
      </c>
      <c r="E200" s="4" t="s">
        <v>378</v>
      </c>
    </row>
    <row r="201" spans="1:5" ht="31.5" hidden="1" x14ac:dyDescent="0.25">
      <c r="A201" s="4" t="s">
        <v>371</v>
      </c>
      <c r="B201" s="4" t="s">
        <v>355</v>
      </c>
      <c r="C201" s="21" t="s">
        <v>372</v>
      </c>
      <c r="D201" s="6" t="s">
        <v>372</v>
      </c>
      <c r="E201" s="4" t="s">
        <v>379</v>
      </c>
    </row>
    <row r="202" spans="1:5" ht="63" hidden="1" x14ac:dyDescent="0.25">
      <c r="A202" s="23" t="s">
        <v>380</v>
      </c>
      <c r="B202" s="23" t="s">
        <v>355</v>
      </c>
      <c r="C202" s="21" t="s">
        <v>381</v>
      </c>
      <c r="D202" s="6" t="s">
        <v>381</v>
      </c>
      <c r="E202" s="24" t="s">
        <v>382</v>
      </c>
    </row>
    <row r="203" spans="1:5" ht="31.5" hidden="1" x14ac:dyDescent="0.25">
      <c r="A203" s="4" t="s">
        <v>15</v>
      </c>
      <c r="B203" s="4" t="s">
        <v>355</v>
      </c>
      <c r="C203" s="22" t="s">
        <v>383</v>
      </c>
      <c r="D203" s="4" t="s">
        <v>383</v>
      </c>
      <c r="E203" s="4" t="s">
        <v>384</v>
      </c>
    </row>
    <row r="204" spans="1:5" ht="31.5" hidden="1" x14ac:dyDescent="0.25">
      <c r="A204" s="4" t="s">
        <v>15</v>
      </c>
      <c r="B204" s="4" t="s">
        <v>355</v>
      </c>
      <c r="C204" s="22" t="s">
        <v>383</v>
      </c>
      <c r="D204" s="4" t="s">
        <v>383</v>
      </c>
      <c r="E204" s="4" t="s">
        <v>385</v>
      </c>
    </row>
    <row r="205" spans="1:5" ht="47.25" hidden="1" x14ac:dyDescent="0.25">
      <c r="A205" s="4" t="s">
        <v>386</v>
      </c>
      <c r="B205" s="4" t="s">
        <v>355</v>
      </c>
      <c r="C205" s="22" t="s">
        <v>387</v>
      </c>
      <c r="D205" s="4" t="s">
        <v>387</v>
      </c>
      <c r="E205" s="4" t="s">
        <v>388</v>
      </c>
    </row>
    <row r="206" spans="1:5" ht="47.25" hidden="1" x14ac:dyDescent="0.25">
      <c r="A206" s="7" t="s">
        <v>32</v>
      </c>
      <c r="B206" s="7" t="s">
        <v>355</v>
      </c>
      <c r="C206" s="25" t="s">
        <v>389</v>
      </c>
      <c r="D206" s="14" t="s">
        <v>389</v>
      </c>
      <c r="E206" s="14" t="s">
        <v>390</v>
      </c>
    </row>
    <row r="207" spans="1:5" ht="47.25" hidden="1" x14ac:dyDescent="0.25">
      <c r="A207" s="7" t="s">
        <v>32</v>
      </c>
      <c r="B207" s="7" t="s">
        <v>355</v>
      </c>
      <c r="C207" s="25" t="s">
        <v>389</v>
      </c>
      <c r="D207" s="14" t="s">
        <v>389</v>
      </c>
      <c r="E207" s="14" t="s">
        <v>391</v>
      </c>
    </row>
    <row r="208" spans="1:5" ht="63" hidden="1" x14ac:dyDescent="0.25">
      <c r="A208" s="4" t="s">
        <v>202</v>
      </c>
      <c r="B208" s="4" t="s">
        <v>392</v>
      </c>
      <c r="C208" s="4" t="s">
        <v>1038</v>
      </c>
      <c r="D208" s="4" t="s">
        <v>1038</v>
      </c>
      <c r="E208" s="4" t="s">
        <v>20</v>
      </c>
    </row>
    <row r="209" spans="1:5" ht="47.25" hidden="1" x14ac:dyDescent="0.25">
      <c r="A209" s="4" t="s">
        <v>371</v>
      </c>
      <c r="B209" s="4" t="s">
        <v>392</v>
      </c>
      <c r="C209" s="4" t="s">
        <v>393</v>
      </c>
      <c r="D209" s="4" t="s">
        <v>394</v>
      </c>
      <c r="E209" s="4" t="s">
        <v>395</v>
      </c>
    </row>
    <row r="210" spans="1:5" ht="63" hidden="1" x14ac:dyDescent="0.25">
      <c r="A210" s="23" t="s">
        <v>380</v>
      </c>
      <c r="B210" s="23" t="s">
        <v>392</v>
      </c>
      <c r="C210" s="15" t="s">
        <v>396</v>
      </c>
      <c r="D210" s="4" t="s">
        <v>397</v>
      </c>
      <c r="E210" s="26" t="s">
        <v>398</v>
      </c>
    </row>
    <row r="211" spans="1:5" ht="63" hidden="1" x14ac:dyDescent="0.25">
      <c r="A211" s="23" t="s">
        <v>380</v>
      </c>
      <c r="B211" s="23" t="s">
        <v>392</v>
      </c>
      <c r="C211" s="15" t="s">
        <v>396</v>
      </c>
      <c r="D211" s="4" t="s">
        <v>397</v>
      </c>
      <c r="E211" s="26" t="s">
        <v>399</v>
      </c>
    </row>
    <row r="212" spans="1:5" ht="63" hidden="1" x14ac:dyDescent="0.25">
      <c r="A212" s="23" t="s">
        <v>380</v>
      </c>
      <c r="B212" s="23" t="s">
        <v>392</v>
      </c>
      <c r="C212" s="15" t="s">
        <v>396</v>
      </c>
      <c r="D212" s="4" t="s">
        <v>400</v>
      </c>
      <c r="E212" s="26" t="s">
        <v>401</v>
      </c>
    </row>
    <row r="213" spans="1:5" ht="47.25" hidden="1" x14ac:dyDescent="0.25">
      <c r="A213" s="4" t="s">
        <v>371</v>
      </c>
      <c r="B213" s="4" t="s">
        <v>392</v>
      </c>
      <c r="C213" s="4" t="s">
        <v>1054</v>
      </c>
      <c r="D213" s="4" t="s">
        <v>402</v>
      </c>
      <c r="E213" s="6" t="s">
        <v>403</v>
      </c>
    </row>
    <row r="214" spans="1:5" ht="47.25" hidden="1" x14ac:dyDescent="0.25">
      <c r="A214" s="4" t="s">
        <v>371</v>
      </c>
      <c r="B214" s="4" t="s">
        <v>392</v>
      </c>
      <c r="C214" s="4" t="s">
        <v>1054</v>
      </c>
      <c r="D214" s="4" t="s">
        <v>402</v>
      </c>
      <c r="E214" s="6" t="s">
        <v>404</v>
      </c>
    </row>
    <row r="215" spans="1:5" ht="47.25" hidden="1" x14ac:dyDescent="0.25">
      <c r="A215" s="4" t="s">
        <v>371</v>
      </c>
      <c r="B215" s="4" t="s">
        <v>392</v>
      </c>
      <c r="C215" s="4" t="s">
        <v>1054</v>
      </c>
      <c r="D215" s="4" t="s">
        <v>402</v>
      </c>
      <c r="E215" s="6" t="s">
        <v>405</v>
      </c>
    </row>
    <row r="216" spans="1:5" ht="47.25" hidden="1" x14ac:dyDescent="0.25">
      <c r="A216" s="4" t="s">
        <v>371</v>
      </c>
      <c r="B216" s="4" t="s">
        <v>392</v>
      </c>
      <c r="C216" s="4" t="s">
        <v>1054</v>
      </c>
      <c r="D216" s="4" t="s">
        <v>402</v>
      </c>
      <c r="E216" s="6" t="s">
        <v>406</v>
      </c>
    </row>
    <row r="217" spans="1:5" ht="47.25" hidden="1" x14ac:dyDescent="0.25">
      <c r="A217" s="4" t="s">
        <v>371</v>
      </c>
      <c r="B217" s="4" t="s">
        <v>392</v>
      </c>
      <c r="C217" s="4" t="s">
        <v>1054</v>
      </c>
      <c r="D217" s="4" t="s">
        <v>402</v>
      </c>
      <c r="E217" s="6" t="s">
        <v>407</v>
      </c>
    </row>
    <row r="218" spans="1:5" ht="31.5" hidden="1" x14ac:dyDescent="0.25">
      <c r="A218" s="4" t="s">
        <v>371</v>
      </c>
      <c r="B218" s="4" t="s">
        <v>392</v>
      </c>
      <c r="C218" s="4" t="s">
        <v>1055</v>
      </c>
      <c r="D218" s="4" t="s">
        <v>1055</v>
      </c>
      <c r="E218" s="4" t="s">
        <v>408</v>
      </c>
    </row>
    <row r="219" spans="1:5" ht="94.5" hidden="1" x14ac:dyDescent="0.25">
      <c r="A219" s="23" t="s">
        <v>380</v>
      </c>
      <c r="B219" s="23" t="s">
        <v>392</v>
      </c>
      <c r="C219" s="27" t="s">
        <v>409</v>
      </c>
      <c r="D219" s="26" t="s">
        <v>410</v>
      </c>
      <c r="E219" s="4" t="s">
        <v>411</v>
      </c>
    </row>
    <row r="220" spans="1:5" ht="78.75" hidden="1" x14ac:dyDescent="0.25">
      <c r="A220" s="23" t="s">
        <v>380</v>
      </c>
      <c r="B220" s="23" t="s">
        <v>392</v>
      </c>
      <c r="C220" s="27" t="s">
        <v>409</v>
      </c>
      <c r="D220" s="26" t="s">
        <v>410</v>
      </c>
      <c r="E220" s="4" t="s">
        <v>412</v>
      </c>
    </row>
    <row r="221" spans="1:5" ht="94.5" hidden="1" x14ac:dyDescent="0.25">
      <c r="A221" s="23" t="s">
        <v>380</v>
      </c>
      <c r="B221" s="23" t="s">
        <v>392</v>
      </c>
      <c r="C221" s="27" t="s">
        <v>409</v>
      </c>
      <c r="D221" s="26" t="s">
        <v>410</v>
      </c>
      <c r="E221" s="4" t="s">
        <v>413</v>
      </c>
    </row>
    <row r="222" spans="1:5" ht="78.75" hidden="1" x14ac:dyDescent="0.25">
      <c r="A222" s="23" t="s">
        <v>380</v>
      </c>
      <c r="B222" s="23" t="s">
        <v>392</v>
      </c>
      <c r="C222" s="27" t="s">
        <v>409</v>
      </c>
      <c r="D222" s="26" t="s">
        <v>410</v>
      </c>
      <c r="E222" s="4" t="s">
        <v>414</v>
      </c>
    </row>
    <row r="223" spans="1:5" ht="111" hidden="1" customHeight="1" x14ac:dyDescent="0.25">
      <c r="A223" s="23" t="s">
        <v>380</v>
      </c>
      <c r="B223" s="23" t="s">
        <v>392</v>
      </c>
      <c r="C223" s="27" t="s">
        <v>409</v>
      </c>
      <c r="D223" s="26" t="s">
        <v>415</v>
      </c>
      <c r="E223" s="4" t="s">
        <v>416</v>
      </c>
    </row>
    <row r="224" spans="1:5" ht="90" hidden="1" customHeight="1" x14ac:dyDescent="0.25">
      <c r="A224" s="23" t="s">
        <v>380</v>
      </c>
      <c r="B224" s="23" t="s">
        <v>392</v>
      </c>
      <c r="C224" s="27" t="s">
        <v>409</v>
      </c>
      <c r="D224" s="26" t="s">
        <v>415</v>
      </c>
      <c r="E224" s="4" t="s">
        <v>417</v>
      </c>
    </row>
    <row r="225" spans="1:5" ht="94.5" hidden="1" x14ac:dyDescent="0.25">
      <c r="A225" s="23" t="s">
        <v>380</v>
      </c>
      <c r="B225" s="23" t="s">
        <v>392</v>
      </c>
      <c r="C225" s="27" t="s">
        <v>409</v>
      </c>
      <c r="D225" s="26" t="s">
        <v>415</v>
      </c>
      <c r="E225" s="4" t="s">
        <v>413</v>
      </c>
    </row>
    <row r="226" spans="1:5" ht="93.75" hidden="1" customHeight="1" x14ac:dyDescent="0.25">
      <c r="A226" s="23" t="s">
        <v>380</v>
      </c>
      <c r="B226" s="23" t="s">
        <v>392</v>
      </c>
      <c r="C226" s="27" t="s">
        <v>409</v>
      </c>
      <c r="D226" s="26" t="s">
        <v>415</v>
      </c>
      <c r="E226" s="4" t="s">
        <v>418</v>
      </c>
    </row>
    <row r="227" spans="1:5" ht="90.75" hidden="1" customHeight="1" x14ac:dyDescent="0.25">
      <c r="A227" s="23" t="s">
        <v>380</v>
      </c>
      <c r="B227" s="23" t="s">
        <v>392</v>
      </c>
      <c r="C227" s="27" t="s">
        <v>409</v>
      </c>
      <c r="D227" s="26" t="s">
        <v>415</v>
      </c>
      <c r="E227" s="4" t="s">
        <v>419</v>
      </c>
    </row>
    <row r="228" spans="1:5" ht="31.5" hidden="1" x14ac:dyDescent="0.25">
      <c r="A228" s="4" t="s">
        <v>371</v>
      </c>
      <c r="B228" s="4" t="s">
        <v>392</v>
      </c>
      <c r="C228" s="12" t="s">
        <v>420</v>
      </c>
      <c r="D228" s="4" t="s">
        <v>420</v>
      </c>
      <c r="E228" s="6" t="s">
        <v>421</v>
      </c>
    </row>
    <row r="229" spans="1:5" ht="47.25" hidden="1" x14ac:dyDescent="0.25">
      <c r="A229" s="4" t="s">
        <v>386</v>
      </c>
      <c r="B229" s="4" t="s">
        <v>392</v>
      </c>
      <c r="C229" s="17" t="s">
        <v>422</v>
      </c>
      <c r="D229" s="4" t="s">
        <v>422</v>
      </c>
      <c r="E229" s="4" t="s">
        <v>423</v>
      </c>
    </row>
    <row r="230" spans="1:5" ht="47.25" hidden="1" x14ac:dyDescent="0.25">
      <c r="A230" s="4" t="s">
        <v>386</v>
      </c>
      <c r="B230" s="4" t="s">
        <v>392</v>
      </c>
      <c r="C230" s="28" t="s">
        <v>424</v>
      </c>
      <c r="D230" s="4" t="s">
        <v>425</v>
      </c>
      <c r="E230" s="4" t="s">
        <v>426</v>
      </c>
    </row>
    <row r="231" spans="1:5" ht="47.25" hidden="1" x14ac:dyDescent="0.25">
      <c r="A231" s="4" t="s">
        <v>371</v>
      </c>
      <c r="B231" s="4" t="s">
        <v>392</v>
      </c>
      <c r="C231" s="4" t="s">
        <v>427</v>
      </c>
      <c r="D231" s="4" t="s">
        <v>427</v>
      </c>
      <c r="E231" s="4" t="s">
        <v>428</v>
      </c>
    </row>
    <row r="232" spans="1:5" ht="63" hidden="1" x14ac:dyDescent="0.25">
      <c r="A232" s="23" t="s">
        <v>380</v>
      </c>
      <c r="B232" s="23" t="s">
        <v>392</v>
      </c>
      <c r="C232" s="6" t="s">
        <v>429</v>
      </c>
      <c r="D232" s="6" t="s">
        <v>430</v>
      </c>
      <c r="E232" s="6" t="s">
        <v>20</v>
      </c>
    </row>
    <row r="233" spans="1:5" ht="47.25" hidden="1" x14ac:dyDescent="0.25">
      <c r="A233" s="4" t="s">
        <v>386</v>
      </c>
      <c r="B233" s="4" t="s">
        <v>392</v>
      </c>
      <c r="C233" s="4" t="s">
        <v>431</v>
      </c>
      <c r="D233" s="4" t="s">
        <v>431</v>
      </c>
      <c r="E233" s="4" t="s">
        <v>432</v>
      </c>
    </row>
    <row r="234" spans="1:5" ht="31.5" hidden="1" x14ac:dyDescent="0.25">
      <c r="A234" s="4" t="s">
        <v>15</v>
      </c>
      <c r="B234" s="4" t="s">
        <v>392</v>
      </c>
      <c r="C234" s="29" t="s">
        <v>433</v>
      </c>
      <c r="D234" s="6" t="s">
        <v>434</v>
      </c>
      <c r="E234" s="6" t="s">
        <v>435</v>
      </c>
    </row>
    <row r="235" spans="1:5" ht="31.5" hidden="1" x14ac:dyDescent="0.25">
      <c r="A235" s="4" t="s">
        <v>15</v>
      </c>
      <c r="B235" s="4" t="s">
        <v>392</v>
      </c>
      <c r="C235" s="29" t="s">
        <v>433</v>
      </c>
      <c r="D235" s="6" t="s">
        <v>436</v>
      </c>
      <c r="E235" s="6" t="s">
        <v>437</v>
      </c>
    </row>
    <row r="236" spans="1:5" ht="31.5" hidden="1" x14ac:dyDescent="0.25">
      <c r="A236" s="4" t="s">
        <v>386</v>
      </c>
      <c r="B236" s="4" t="s">
        <v>392</v>
      </c>
      <c r="C236" s="4" t="s">
        <v>438</v>
      </c>
      <c r="D236" s="4" t="s">
        <v>438</v>
      </c>
      <c r="E236" s="4" t="s">
        <v>439</v>
      </c>
    </row>
    <row r="237" spans="1:5" ht="63" hidden="1" x14ac:dyDescent="0.25">
      <c r="A237" s="23" t="s">
        <v>380</v>
      </c>
      <c r="B237" s="23" t="s">
        <v>392</v>
      </c>
      <c r="C237" s="26" t="s">
        <v>1056</v>
      </c>
      <c r="D237" s="4" t="s">
        <v>1057</v>
      </c>
      <c r="E237" s="26" t="s">
        <v>440</v>
      </c>
    </row>
    <row r="238" spans="1:5" ht="78.75" hidden="1" x14ac:dyDescent="0.25">
      <c r="A238" s="23" t="s">
        <v>380</v>
      </c>
      <c r="B238" s="23" t="s">
        <v>392</v>
      </c>
      <c r="C238" s="26" t="s">
        <v>1056</v>
      </c>
      <c r="D238" s="4" t="s">
        <v>441</v>
      </c>
      <c r="E238" s="26" t="s">
        <v>442</v>
      </c>
    </row>
    <row r="239" spans="1:5" ht="78.75" hidden="1" x14ac:dyDescent="0.25">
      <c r="A239" s="23" t="s">
        <v>380</v>
      </c>
      <c r="B239" s="23" t="s">
        <v>392</v>
      </c>
      <c r="C239" s="26" t="s">
        <v>1058</v>
      </c>
      <c r="D239" s="24" t="s">
        <v>443</v>
      </c>
      <c r="E239" s="4" t="s">
        <v>20</v>
      </c>
    </row>
    <row r="240" spans="1:5" ht="63" hidden="1" x14ac:dyDescent="0.25">
      <c r="A240" s="23" t="s">
        <v>380</v>
      </c>
      <c r="B240" s="23" t="s">
        <v>392</v>
      </c>
      <c r="C240" s="26" t="s">
        <v>1058</v>
      </c>
      <c r="D240" s="26" t="s">
        <v>444</v>
      </c>
      <c r="E240" s="4" t="s">
        <v>445</v>
      </c>
    </row>
    <row r="241" spans="1:5" ht="63" hidden="1" x14ac:dyDescent="0.25">
      <c r="A241" s="4" t="s">
        <v>202</v>
      </c>
      <c r="B241" s="4" t="s">
        <v>392</v>
      </c>
      <c r="C241" s="26" t="s">
        <v>1058</v>
      </c>
      <c r="D241" s="4" t="s">
        <v>446</v>
      </c>
      <c r="E241" s="4" t="s">
        <v>447</v>
      </c>
    </row>
    <row r="242" spans="1:5" ht="63" hidden="1" x14ac:dyDescent="0.25">
      <c r="A242" s="23" t="s">
        <v>380</v>
      </c>
      <c r="B242" s="23" t="s">
        <v>392</v>
      </c>
      <c r="C242" s="26" t="s">
        <v>1058</v>
      </c>
      <c r="D242" s="26" t="s">
        <v>448</v>
      </c>
      <c r="E242" s="4" t="s">
        <v>449</v>
      </c>
    </row>
    <row r="243" spans="1:5" ht="63" hidden="1" x14ac:dyDescent="0.25">
      <c r="A243" s="23" t="s">
        <v>380</v>
      </c>
      <c r="B243" s="23" t="s">
        <v>392</v>
      </c>
      <c r="C243" s="26" t="s">
        <v>1058</v>
      </c>
      <c r="D243" s="26" t="s">
        <v>450</v>
      </c>
      <c r="E243" s="4" t="s">
        <v>451</v>
      </c>
    </row>
    <row r="244" spans="1:5" ht="31.5" hidden="1" x14ac:dyDescent="0.25">
      <c r="A244" s="4" t="s">
        <v>371</v>
      </c>
      <c r="B244" s="4" t="s">
        <v>392</v>
      </c>
      <c r="C244" s="4" t="s">
        <v>452</v>
      </c>
      <c r="D244" s="4" t="s">
        <v>452</v>
      </c>
      <c r="E244" s="4" t="s">
        <v>453</v>
      </c>
    </row>
    <row r="245" spans="1:5" ht="63" hidden="1" x14ac:dyDescent="0.25">
      <c r="A245" s="23" t="s">
        <v>380</v>
      </c>
      <c r="B245" s="23" t="s">
        <v>392</v>
      </c>
      <c r="C245" s="24" t="s">
        <v>1059</v>
      </c>
      <c r="D245" s="4" t="s">
        <v>454</v>
      </c>
      <c r="E245" s="26" t="s">
        <v>455</v>
      </c>
    </row>
    <row r="246" spans="1:5" ht="63" hidden="1" x14ac:dyDescent="0.25">
      <c r="A246" s="23" t="s">
        <v>380</v>
      </c>
      <c r="B246" s="23" t="s">
        <v>392</v>
      </c>
      <c r="C246" s="24" t="s">
        <v>1059</v>
      </c>
      <c r="D246" s="4" t="s">
        <v>456</v>
      </c>
      <c r="E246" s="26" t="s">
        <v>457</v>
      </c>
    </row>
    <row r="247" spans="1:5" ht="63" hidden="1" x14ac:dyDescent="0.25">
      <c r="A247" s="23" t="s">
        <v>380</v>
      </c>
      <c r="B247" s="23" t="s">
        <v>392</v>
      </c>
      <c r="C247" s="30" t="s">
        <v>458</v>
      </c>
      <c r="D247" s="4" t="s">
        <v>459</v>
      </c>
      <c r="E247" s="4" t="s">
        <v>460</v>
      </c>
    </row>
    <row r="248" spans="1:5" ht="63" hidden="1" x14ac:dyDescent="0.25">
      <c r="A248" s="23" t="s">
        <v>380</v>
      </c>
      <c r="B248" s="23" t="s">
        <v>392</v>
      </c>
      <c r="C248" s="30" t="s">
        <v>458</v>
      </c>
      <c r="D248" s="4" t="s">
        <v>461</v>
      </c>
      <c r="E248" s="26" t="s">
        <v>462</v>
      </c>
    </row>
    <row r="249" spans="1:5" ht="63" hidden="1" x14ac:dyDescent="0.25">
      <c r="A249" s="23" t="s">
        <v>380</v>
      </c>
      <c r="B249" s="23" t="s">
        <v>392</v>
      </c>
      <c r="C249" s="30" t="s">
        <v>458</v>
      </c>
      <c r="D249" s="4" t="s">
        <v>463</v>
      </c>
      <c r="E249" s="4" t="s">
        <v>464</v>
      </c>
    </row>
    <row r="250" spans="1:5" ht="47.25" hidden="1" x14ac:dyDescent="0.25">
      <c r="A250" s="4" t="s">
        <v>386</v>
      </c>
      <c r="B250" s="4" t="s">
        <v>392</v>
      </c>
      <c r="C250" s="4" t="s">
        <v>465</v>
      </c>
      <c r="D250" s="4" t="s">
        <v>466</v>
      </c>
      <c r="E250" s="4" t="s">
        <v>467</v>
      </c>
    </row>
    <row r="251" spans="1:5" ht="47.25" hidden="1" x14ac:dyDescent="0.25">
      <c r="A251" s="4" t="s">
        <v>386</v>
      </c>
      <c r="B251" s="4" t="s">
        <v>392</v>
      </c>
      <c r="C251" s="4" t="s">
        <v>465</v>
      </c>
      <c r="D251" s="4" t="s">
        <v>466</v>
      </c>
      <c r="E251" s="4" t="s">
        <v>468</v>
      </c>
    </row>
    <row r="252" spans="1:5" ht="47.25" hidden="1" x14ac:dyDescent="0.25">
      <c r="A252" s="4" t="s">
        <v>386</v>
      </c>
      <c r="B252" s="4" t="s">
        <v>392</v>
      </c>
      <c r="C252" s="4" t="s">
        <v>465</v>
      </c>
      <c r="D252" s="4" t="s">
        <v>466</v>
      </c>
      <c r="E252" s="4" t="s">
        <v>469</v>
      </c>
    </row>
    <row r="253" spans="1:5" ht="47.25" hidden="1" x14ac:dyDescent="0.25">
      <c r="A253" s="4" t="s">
        <v>386</v>
      </c>
      <c r="B253" s="4" t="s">
        <v>392</v>
      </c>
      <c r="C253" s="4" t="s">
        <v>465</v>
      </c>
      <c r="D253" s="4" t="s">
        <v>466</v>
      </c>
      <c r="E253" s="4" t="s">
        <v>470</v>
      </c>
    </row>
    <row r="254" spans="1:5" ht="47.25" hidden="1" x14ac:dyDescent="0.25">
      <c r="A254" s="4" t="s">
        <v>386</v>
      </c>
      <c r="B254" s="4" t="s">
        <v>392</v>
      </c>
      <c r="C254" s="4" t="s">
        <v>465</v>
      </c>
      <c r="D254" s="4" t="s">
        <v>466</v>
      </c>
      <c r="E254" s="4" t="s">
        <v>471</v>
      </c>
    </row>
    <row r="255" spans="1:5" ht="47.25" hidden="1" x14ac:dyDescent="0.25">
      <c r="A255" s="4" t="s">
        <v>386</v>
      </c>
      <c r="B255" s="4" t="s">
        <v>392</v>
      </c>
      <c r="C255" s="4" t="s">
        <v>465</v>
      </c>
      <c r="D255" s="4" t="s">
        <v>466</v>
      </c>
      <c r="E255" s="4" t="s">
        <v>472</v>
      </c>
    </row>
    <row r="256" spans="1:5" ht="47.25" hidden="1" x14ac:dyDescent="0.25">
      <c r="A256" s="4" t="s">
        <v>386</v>
      </c>
      <c r="B256" s="4" t="s">
        <v>392</v>
      </c>
      <c r="C256" s="4" t="s">
        <v>465</v>
      </c>
      <c r="D256" s="4" t="s">
        <v>465</v>
      </c>
      <c r="E256" s="4" t="s">
        <v>473</v>
      </c>
    </row>
    <row r="257" spans="1:5" ht="47.25" hidden="1" x14ac:dyDescent="0.25">
      <c r="A257" s="4" t="s">
        <v>386</v>
      </c>
      <c r="B257" s="4" t="s">
        <v>392</v>
      </c>
      <c r="C257" s="4" t="s">
        <v>465</v>
      </c>
      <c r="D257" s="4" t="s">
        <v>474</v>
      </c>
      <c r="E257" s="4" t="s">
        <v>475</v>
      </c>
    </row>
    <row r="258" spans="1:5" ht="47.25" hidden="1" x14ac:dyDescent="0.25">
      <c r="A258" s="4" t="s">
        <v>386</v>
      </c>
      <c r="B258" s="4" t="s">
        <v>392</v>
      </c>
      <c r="C258" s="4" t="s">
        <v>465</v>
      </c>
      <c r="D258" s="4" t="s">
        <v>474</v>
      </c>
      <c r="E258" s="4" t="s">
        <v>476</v>
      </c>
    </row>
    <row r="259" spans="1:5" ht="63" hidden="1" x14ac:dyDescent="0.25">
      <c r="A259" s="4" t="s">
        <v>386</v>
      </c>
      <c r="B259" s="4" t="s">
        <v>392</v>
      </c>
      <c r="C259" s="4" t="s">
        <v>465</v>
      </c>
      <c r="D259" s="4" t="s">
        <v>477</v>
      </c>
      <c r="E259" s="4" t="s">
        <v>478</v>
      </c>
    </row>
    <row r="260" spans="1:5" ht="63" hidden="1" x14ac:dyDescent="0.25">
      <c r="A260" s="4" t="s">
        <v>386</v>
      </c>
      <c r="B260" s="4" t="s">
        <v>392</v>
      </c>
      <c r="C260" s="4" t="s">
        <v>465</v>
      </c>
      <c r="D260" s="4" t="s">
        <v>477</v>
      </c>
      <c r="E260" s="4" t="s">
        <v>479</v>
      </c>
    </row>
    <row r="261" spans="1:5" ht="63" hidden="1" x14ac:dyDescent="0.25">
      <c r="A261" s="4" t="s">
        <v>386</v>
      </c>
      <c r="B261" s="4" t="s">
        <v>392</v>
      </c>
      <c r="C261" s="4" t="s">
        <v>465</v>
      </c>
      <c r="D261" s="4" t="s">
        <v>480</v>
      </c>
      <c r="E261" s="4" t="s">
        <v>481</v>
      </c>
    </row>
    <row r="262" spans="1:5" ht="31.5" hidden="1" x14ac:dyDescent="0.25">
      <c r="A262" s="4" t="s">
        <v>386</v>
      </c>
      <c r="B262" s="4" t="s">
        <v>392</v>
      </c>
      <c r="C262" s="4" t="s">
        <v>482</v>
      </c>
      <c r="D262" s="4" t="s">
        <v>482</v>
      </c>
      <c r="E262" s="4" t="s">
        <v>483</v>
      </c>
    </row>
    <row r="263" spans="1:5" ht="78.75" hidden="1" x14ac:dyDescent="0.25">
      <c r="A263" s="4" t="s">
        <v>386</v>
      </c>
      <c r="B263" s="4" t="s">
        <v>392</v>
      </c>
      <c r="C263" s="4" t="s">
        <v>1061</v>
      </c>
      <c r="D263" s="4" t="s">
        <v>1062</v>
      </c>
      <c r="E263" s="4" t="s">
        <v>484</v>
      </c>
    </row>
    <row r="264" spans="1:5" ht="63" hidden="1" x14ac:dyDescent="0.25">
      <c r="A264" s="4" t="s">
        <v>386</v>
      </c>
      <c r="B264" s="4" t="s">
        <v>392</v>
      </c>
      <c r="C264" s="4" t="s">
        <v>1061</v>
      </c>
      <c r="D264" s="4" t="s">
        <v>1063</v>
      </c>
      <c r="E264" s="4" t="s">
        <v>485</v>
      </c>
    </row>
    <row r="265" spans="1:5" ht="63" hidden="1" x14ac:dyDescent="0.25">
      <c r="A265" s="4" t="s">
        <v>386</v>
      </c>
      <c r="B265" s="4" t="s">
        <v>392</v>
      </c>
      <c r="C265" s="4" t="s">
        <v>1061</v>
      </c>
      <c r="D265" s="4" t="s">
        <v>1064</v>
      </c>
      <c r="E265" s="4" t="s">
        <v>486</v>
      </c>
    </row>
    <row r="266" spans="1:5" ht="63" hidden="1" x14ac:dyDescent="0.25">
      <c r="A266" s="4" t="s">
        <v>386</v>
      </c>
      <c r="B266" s="4" t="s">
        <v>392</v>
      </c>
      <c r="C266" s="4" t="s">
        <v>1061</v>
      </c>
      <c r="D266" s="4" t="s">
        <v>1060</v>
      </c>
      <c r="E266" s="4" t="s">
        <v>487</v>
      </c>
    </row>
    <row r="267" spans="1:5" ht="31.5" hidden="1" x14ac:dyDescent="0.25">
      <c r="A267" s="4" t="s">
        <v>371</v>
      </c>
      <c r="B267" s="4" t="s">
        <v>392</v>
      </c>
      <c r="C267" s="4" t="s">
        <v>488</v>
      </c>
      <c r="D267" s="4" t="s">
        <v>488</v>
      </c>
      <c r="E267" s="4" t="s">
        <v>489</v>
      </c>
    </row>
    <row r="268" spans="1:5" ht="47.25" hidden="1" x14ac:dyDescent="0.25">
      <c r="A268" s="4" t="s">
        <v>386</v>
      </c>
      <c r="B268" s="4" t="s">
        <v>392</v>
      </c>
      <c r="C268" s="4" t="s">
        <v>465</v>
      </c>
      <c r="D268" s="4" t="s">
        <v>490</v>
      </c>
      <c r="E268" s="4" t="s">
        <v>20</v>
      </c>
    </row>
    <row r="269" spans="1:5" ht="63" hidden="1" x14ac:dyDescent="0.25">
      <c r="A269" s="4" t="s">
        <v>491</v>
      </c>
      <c r="B269" s="4" t="s">
        <v>492</v>
      </c>
      <c r="C269" s="4" t="s">
        <v>493</v>
      </c>
      <c r="D269" s="4" t="s">
        <v>494</v>
      </c>
      <c r="E269" s="4" t="s">
        <v>20</v>
      </c>
    </row>
    <row r="270" spans="1:5" ht="63" hidden="1" x14ac:dyDescent="0.25">
      <c r="A270" s="4" t="s">
        <v>491</v>
      </c>
      <c r="B270" s="4" t="s">
        <v>492</v>
      </c>
      <c r="C270" s="4" t="s">
        <v>493</v>
      </c>
      <c r="D270" s="4" t="s">
        <v>495</v>
      </c>
      <c r="E270" s="4" t="s">
        <v>20</v>
      </c>
    </row>
    <row r="271" spans="1:5" ht="63" hidden="1" x14ac:dyDescent="0.25">
      <c r="A271" s="4" t="s">
        <v>491</v>
      </c>
      <c r="B271" s="4" t="s">
        <v>492</v>
      </c>
      <c r="C271" s="4" t="s">
        <v>493</v>
      </c>
      <c r="D271" s="4" t="s">
        <v>496</v>
      </c>
      <c r="E271" s="4" t="s">
        <v>497</v>
      </c>
    </row>
    <row r="272" spans="1:5" ht="31.5" hidden="1" x14ac:dyDescent="0.25">
      <c r="A272" s="13" t="s">
        <v>182</v>
      </c>
      <c r="B272" s="6" t="s">
        <v>492</v>
      </c>
      <c r="C272" s="6" t="s">
        <v>498</v>
      </c>
      <c r="D272" s="6" t="s">
        <v>498</v>
      </c>
      <c r="E272" s="6" t="s">
        <v>499</v>
      </c>
    </row>
    <row r="273" spans="1:5" ht="31.5" hidden="1" x14ac:dyDescent="0.25">
      <c r="A273" s="13" t="s">
        <v>182</v>
      </c>
      <c r="B273" s="6" t="s">
        <v>492</v>
      </c>
      <c r="C273" s="6" t="s">
        <v>1080</v>
      </c>
      <c r="D273" s="6" t="s">
        <v>1080</v>
      </c>
      <c r="E273" s="6" t="s">
        <v>500</v>
      </c>
    </row>
    <row r="274" spans="1:5" ht="31.5" hidden="1" x14ac:dyDescent="0.25">
      <c r="A274" s="13" t="s">
        <v>182</v>
      </c>
      <c r="B274" s="6" t="s">
        <v>492</v>
      </c>
      <c r="C274" s="6" t="s">
        <v>501</v>
      </c>
      <c r="D274" s="6" t="s">
        <v>501</v>
      </c>
      <c r="E274" s="6" t="s">
        <v>502</v>
      </c>
    </row>
    <row r="275" spans="1:5" ht="31.5" hidden="1" x14ac:dyDescent="0.25">
      <c r="A275" s="13" t="s">
        <v>182</v>
      </c>
      <c r="B275" s="6" t="s">
        <v>492</v>
      </c>
      <c r="C275" s="31" t="s">
        <v>503</v>
      </c>
      <c r="D275" s="6" t="s">
        <v>504</v>
      </c>
      <c r="E275" s="6" t="s">
        <v>505</v>
      </c>
    </row>
    <row r="276" spans="1:5" ht="31.5" hidden="1" x14ac:dyDescent="0.25">
      <c r="A276" s="13" t="s">
        <v>182</v>
      </c>
      <c r="B276" s="6" t="s">
        <v>492</v>
      </c>
      <c r="C276" s="31" t="s">
        <v>503</v>
      </c>
      <c r="D276" s="6" t="s">
        <v>504</v>
      </c>
      <c r="E276" s="6" t="s">
        <v>506</v>
      </c>
    </row>
    <row r="277" spans="1:5" ht="31.5" hidden="1" x14ac:dyDescent="0.25">
      <c r="A277" s="13" t="s">
        <v>182</v>
      </c>
      <c r="B277" s="6" t="s">
        <v>492</v>
      </c>
      <c r="C277" s="31" t="s">
        <v>503</v>
      </c>
      <c r="D277" s="6" t="s">
        <v>504</v>
      </c>
      <c r="E277" s="6" t="s">
        <v>507</v>
      </c>
    </row>
    <row r="278" spans="1:5" ht="31.5" hidden="1" x14ac:dyDescent="0.25">
      <c r="A278" s="13" t="s">
        <v>182</v>
      </c>
      <c r="B278" s="6" t="s">
        <v>492</v>
      </c>
      <c r="C278" s="31" t="s">
        <v>503</v>
      </c>
      <c r="D278" s="6" t="s">
        <v>504</v>
      </c>
      <c r="E278" s="6" t="s">
        <v>508</v>
      </c>
    </row>
    <row r="279" spans="1:5" ht="31.5" hidden="1" x14ac:dyDescent="0.25">
      <c r="A279" s="13" t="s">
        <v>182</v>
      </c>
      <c r="B279" s="6" t="s">
        <v>492</v>
      </c>
      <c r="C279" s="31" t="s">
        <v>503</v>
      </c>
      <c r="D279" s="6" t="s">
        <v>504</v>
      </c>
      <c r="E279" s="6" t="s">
        <v>509</v>
      </c>
    </row>
    <row r="280" spans="1:5" ht="31.5" hidden="1" x14ac:dyDescent="0.25">
      <c r="A280" s="13" t="s">
        <v>182</v>
      </c>
      <c r="B280" s="6" t="s">
        <v>492</v>
      </c>
      <c r="C280" s="31" t="s">
        <v>503</v>
      </c>
      <c r="D280" s="6" t="s">
        <v>504</v>
      </c>
      <c r="E280" s="6" t="s">
        <v>510</v>
      </c>
    </row>
    <row r="281" spans="1:5" ht="31.5" hidden="1" x14ac:dyDescent="0.25">
      <c r="A281" s="13" t="s">
        <v>182</v>
      </c>
      <c r="B281" s="6" t="s">
        <v>492</v>
      </c>
      <c r="C281" s="31" t="s">
        <v>503</v>
      </c>
      <c r="D281" s="6" t="s">
        <v>504</v>
      </c>
      <c r="E281" s="6" t="s">
        <v>511</v>
      </c>
    </row>
    <row r="282" spans="1:5" ht="31.5" hidden="1" x14ac:dyDescent="0.25">
      <c r="A282" s="13" t="s">
        <v>182</v>
      </c>
      <c r="B282" s="6" t="s">
        <v>492</v>
      </c>
      <c r="C282" s="31" t="s">
        <v>503</v>
      </c>
      <c r="D282" s="6" t="s">
        <v>504</v>
      </c>
      <c r="E282" s="6" t="s">
        <v>512</v>
      </c>
    </row>
    <row r="283" spans="1:5" ht="31.5" hidden="1" x14ac:dyDescent="0.25">
      <c r="A283" s="13" t="s">
        <v>182</v>
      </c>
      <c r="B283" s="6" t="s">
        <v>492</v>
      </c>
      <c r="C283" s="31" t="s">
        <v>503</v>
      </c>
      <c r="D283" s="6" t="s">
        <v>504</v>
      </c>
      <c r="E283" s="6" t="s">
        <v>513</v>
      </c>
    </row>
    <row r="284" spans="1:5" ht="31.5" hidden="1" x14ac:dyDescent="0.25">
      <c r="A284" s="13" t="s">
        <v>182</v>
      </c>
      <c r="B284" s="6" t="s">
        <v>492</v>
      </c>
      <c r="C284" s="31" t="s">
        <v>503</v>
      </c>
      <c r="D284" s="6" t="s">
        <v>504</v>
      </c>
      <c r="E284" s="6" t="s">
        <v>514</v>
      </c>
    </row>
    <row r="285" spans="1:5" ht="31.5" hidden="1" x14ac:dyDescent="0.25">
      <c r="A285" s="13" t="s">
        <v>182</v>
      </c>
      <c r="B285" s="6" t="s">
        <v>492</v>
      </c>
      <c r="C285" s="31" t="s">
        <v>503</v>
      </c>
      <c r="D285" s="6" t="s">
        <v>504</v>
      </c>
      <c r="E285" s="6" t="s">
        <v>515</v>
      </c>
    </row>
    <row r="286" spans="1:5" ht="31.5" hidden="1" x14ac:dyDescent="0.25">
      <c r="A286" s="13" t="s">
        <v>182</v>
      </c>
      <c r="B286" s="6" t="s">
        <v>492</v>
      </c>
      <c r="C286" s="31" t="s">
        <v>503</v>
      </c>
      <c r="D286" s="6" t="s">
        <v>504</v>
      </c>
      <c r="E286" s="6" t="s">
        <v>516</v>
      </c>
    </row>
    <row r="287" spans="1:5" ht="31.5" hidden="1" x14ac:dyDescent="0.25">
      <c r="A287" s="13" t="s">
        <v>182</v>
      </c>
      <c r="B287" s="6" t="s">
        <v>492</v>
      </c>
      <c r="C287" s="31" t="s">
        <v>503</v>
      </c>
      <c r="D287" s="6" t="s">
        <v>504</v>
      </c>
      <c r="E287" s="6" t="s">
        <v>517</v>
      </c>
    </row>
    <row r="288" spans="1:5" ht="31.5" hidden="1" x14ac:dyDescent="0.25">
      <c r="A288" s="13" t="s">
        <v>182</v>
      </c>
      <c r="B288" s="6" t="s">
        <v>492</v>
      </c>
      <c r="C288" s="31" t="s">
        <v>503</v>
      </c>
      <c r="D288" s="6" t="s">
        <v>504</v>
      </c>
      <c r="E288" s="6" t="s">
        <v>518</v>
      </c>
    </row>
    <row r="289" spans="1:5" ht="31.5" hidden="1" x14ac:dyDescent="0.25">
      <c r="A289" s="13" t="s">
        <v>182</v>
      </c>
      <c r="B289" s="6" t="s">
        <v>492</v>
      </c>
      <c r="C289" s="31" t="s">
        <v>503</v>
      </c>
      <c r="D289" s="6" t="s">
        <v>504</v>
      </c>
      <c r="E289" s="6" t="s">
        <v>519</v>
      </c>
    </row>
    <row r="290" spans="1:5" ht="31.5" hidden="1" x14ac:dyDescent="0.25">
      <c r="A290" s="13" t="s">
        <v>182</v>
      </c>
      <c r="B290" s="6" t="s">
        <v>492</v>
      </c>
      <c r="C290" s="31" t="s">
        <v>503</v>
      </c>
      <c r="D290" s="6" t="s">
        <v>504</v>
      </c>
      <c r="E290" s="6" t="s">
        <v>520</v>
      </c>
    </row>
    <row r="291" spans="1:5" ht="31.5" hidden="1" x14ac:dyDescent="0.25">
      <c r="A291" s="13" t="s">
        <v>182</v>
      </c>
      <c r="B291" s="6" t="s">
        <v>492</v>
      </c>
      <c r="C291" s="31" t="s">
        <v>503</v>
      </c>
      <c r="D291" s="6" t="s">
        <v>504</v>
      </c>
      <c r="E291" s="6" t="s">
        <v>521</v>
      </c>
    </row>
    <row r="292" spans="1:5" ht="31.5" hidden="1" x14ac:dyDescent="0.25">
      <c r="A292" s="13" t="s">
        <v>182</v>
      </c>
      <c r="B292" s="6" t="s">
        <v>492</v>
      </c>
      <c r="C292" s="31" t="s">
        <v>503</v>
      </c>
      <c r="D292" s="6" t="s">
        <v>504</v>
      </c>
      <c r="E292" s="6" t="s">
        <v>522</v>
      </c>
    </row>
    <row r="293" spans="1:5" ht="31.5" hidden="1" x14ac:dyDescent="0.25">
      <c r="A293" s="13" t="s">
        <v>182</v>
      </c>
      <c r="B293" s="6" t="s">
        <v>492</v>
      </c>
      <c r="C293" s="31" t="s">
        <v>503</v>
      </c>
      <c r="D293" s="6" t="s">
        <v>504</v>
      </c>
      <c r="E293" s="6" t="s">
        <v>523</v>
      </c>
    </row>
    <row r="294" spans="1:5" ht="31.5" hidden="1" x14ac:dyDescent="0.25">
      <c r="A294" s="13" t="s">
        <v>182</v>
      </c>
      <c r="B294" s="6" t="s">
        <v>492</v>
      </c>
      <c r="C294" s="31" t="s">
        <v>503</v>
      </c>
      <c r="D294" s="6" t="s">
        <v>504</v>
      </c>
      <c r="E294" s="6" t="s">
        <v>524</v>
      </c>
    </row>
    <row r="295" spans="1:5" ht="31.5" hidden="1" x14ac:dyDescent="0.25">
      <c r="A295" s="13" t="s">
        <v>182</v>
      </c>
      <c r="B295" s="6" t="s">
        <v>492</v>
      </c>
      <c r="C295" s="31" t="s">
        <v>503</v>
      </c>
      <c r="D295" s="6" t="s">
        <v>504</v>
      </c>
      <c r="E295" s="6" t="s">
        <v>525</v>
      </c>
    </row>
    <row r="296" spans="1:5" ht="31.5" hidden="1" x14ac:dyDescent="0.25">
      <c r="A296" s="13" t="s">
        <v>182</v>
      </c>
      <c r="B296" s="6" t="s">
        <v>492</v>
      </c>
      <c r="C296" s="31" t="s">
        <v>503</v>
      </c>
      <c r="D296" s="6" t="s">
        <v>526</v>
      </c>
      <c r="E296" s="6" t="s">
        <v>527</v>
      </c>
    </row>
    <row r="297" spans="1:5" ht="31.5" hidden="1" x14ac:dyDescent="0.25">
      <c r="A297" s="13" t="s">
        <v>182</v>
      </c>
      <c r="B297" s="6" t="s">
        <v>492</v>
      </c>
      <c r="C297" s="31" t="s">
        <v>503</v>
      </c>
      <c r="D297" s="6" t="s">
        <v>526</v>
      </c>
      <c r="E297" s="6" t="s">
        <v>528</v>
      </c>
    </row>
    <row r="298" spans="1:5" ht="31.5" hidden="1" x14ac:dyDescent="0.25">
      <c r="A298" s="13" t="s">
        <v>182</v>
      </c>
      <c r="B298" s="6" t="s">
        <v>492</v>
      </c>
      <c r="C298" s="31" t="s">
        <v>503</v>
      </c>
      <c r="D298" s="6" t="s">
        <v>526</v>
      </c>
      <c r="E298" s="6" t="s">
        <v>529</v>
      </c>
    </row>
    <row r="299" spans="1:5" ht="31.5" hidden="1" x14ac:dyDescent="0.25">
      <c r="A299" s="13" t="s">
        <v>182</v>
      </c>
      <c r="B299" s="6" t="s">
        <v>492</v>
      </c>
      <c r="C299" s="31" t="s">
        <v>503</v>
      </c>
      <c r="D299" s="6" t="s">
        <v>526</v>
      </c>
      <c r="E299" s="6" t="s">
        <v>530</v>
      </c>
    </row>
    <row r="300" spans="1:5" ht="31.5" hidden="1" x14ac:dyDescent="0.25">
      <c r="A300" s="13" t="s">
        <v>182</v>
      </c>
      <c r="B300" s="6" t="s">
        <v>492</v>
      </c>
      <c r="C300" s="31" t="s">
        <v>503</v>
      </c>
      <c r="D300" s="6" t="s">
        <v>526</v>
      </c>
      <c r="E300" s="6" t="s">
        <v>531</v>
      </c>
    </row>
    <row r="301" spans="1:5" ht="31.5" hidden="1" x14ac:dyDescent="0.25">
      <c r="A301" s="13" t="s">
        <v>182</v>
      </c>
      <c r="B301" s="6" t="s">
        <v>492</v>
      </c>
      <c r="C301" s="31" t="s">
        <v>503</v>
      </c>
      <c r="D301" s="6" t="s">
        <v>526</v>
      </c>
      <c r="E301" s="6" t="s">
        <v>532</v>
      </c>
    </row>
    <row r="302" spans="1:5" ht="31.5" hidden="1" x14ac:dyDescent="0.25">
      <c r="A302" s="13" t="s">
        <v>182</v>
      </c>
      <c r="B302" s="6" t="s">
        <v>492</v>
      </c>
      <c r="C302" s="6" t="s">
        <v>503</v>
      </c>
      <c r="D302" s="6" t="s">
        <v>533</v>
      </c>
      <c r="E302" s="6" t="s">
        <v>534</v>
      </c>
    </row>
    <row r="303" spans="1:5" ht="31.5" hidden="1" x14ac:dyDescent="0.25">
      <c r="A303" s="13" t="s">
        <v>182</v>
      </c>
      <c r="B303" s="6" t="s">
        <v>492</v>
      </c>
      <c r="C303" s="6" t="s">
        <v>503</v>
      </c>
      <c r="D303" s="6" t="s">
        <v>533</v>
      </c>
      <c r="E303" s="6" t="s">
        <v>535</v>
      </c>
    </row>
    <row r="304" spans="1:5" ht="31.5" hidden="1" x14ac:dyDescent="0.25">
      <c r="A304" s="13" t="s">
        <v>182</v>
      </c>
      <c r="B304" s="6" t="s">
        <v>492</v>
      </c>
      <c r="C304" s="6" t="s">
        <v>503</v>
      </c>
      <c r="D304" s="6" t="s">
        <v>533</v>
      </c>
      <c r="E304" s="6" t="s">
        <v>536</v>
      </c>
    </row>
    <row r="305" spans="1:5" ht="47.25" hidden="1" x14ac:dyDescent="0.25">
      <c r="A305" s="13" t="s">
        <v>182</v>
      </c>
      <c r="B305" s="6" t="s">
        <v>492</v>
      </c>
      <c r="C305" s="6" t="s">
        <v>503</v>
      </c>
      <c r="D305" s="6" t="s">
        <v>533</v>
      </c>
      <c r="E305" s="6" t="s">
        <v>537</v>
      </c>
    </row>
    <row r="306" spans="1:5" ht="31.5" hidden="1" x14ac:dyDescent="0.25">
      <c r="A306" s="13" t="s">
        <v>182</v>
      </c>
      <c r="B306" s="6" t="s">
        <v>492</v>
      </c>
      <c r="C306" s="6" t="s">
        <v>503</v>
      </c>
      <c r="D306" s="6" t="s">
        <v>533</v>
      </c>
      <c r="E306" s="6" t="s">
        <v>538</v>
      </c>
    </row>
    <row r="307" spans="1:5" ht="31.5" hidden="1" x14ac:dyDescent="0.25">
      <c r="A307" s="13" t="s">
        <v>182</v>
      </c>
      <c r="B307" s="6" t="s">
        <v>492</v>
      </c>
      <c r="C307" s="6" t="s">
        <v>503</v>
      </c>
      <c r="D307" s="6" t="s">
        <v>539</v>
      </c>
      <c r="E307" s="6" t="s">
        <v>540</v>
      </c>
    </row>
    <row r="308" spans="1:5" ht="31.5" hidden="1" x14ac:dyDescent="0.25">
      <c r="A308" s="13" t="s">
        <v>182</v>
      </c>
      <c r="B308" s="6" t="s">
        <v>492</v>
      </c>
      <c r="C308" s="6" t="s">
        <v>503</v>
      </c>
      <c r="D308" s="6" t="s">
        <v>539</v>
      </c>
      <c r="E308" s="6" t="s">
        <v>541</v>
      </c>
    </row>
    <row r="309" spans="1:5" ht="31.5" hidden="1" x14ac:dyDescent="0.25">
      <c r="A309" s="13" t="s">
        <v>182</v>
      </c>
      <c r="B309" s="6" t="s">
        <v>492</v>
      </c>
      <c r="C309" s="6" t="s">
        <v>503</v>
      </c>
      <c r="D309" s="6" t="s">
        <v>539</v>
      </c>
      <c r="E309" s="6" t="s">
        <v>542</v>
      </c>
    </row>
    <row r="310" spans="1:5" ht="43.5" hidden="1" customHeight="1" x14ac:dyDescent="0.25">
      <c r="A310" s="13" t="s">
        <v>182</v>
      </c>
      <c r="B310" s="6" t="s">
        <v>492</v>
      </c>
      <c r="C310" s="6" t="s">
        <v>503</v>
      </c>
      <c r="D310" s="6" t="s">
        <v>539</v>
      </c>
      <c r="E310" s="6" t="s">
        <v>543</v>
      </c>
    </row>
    <row r="311" spans="1:5" ht="110.25" hidden="1" x14ac:dyDescent="0.25">
      <c r="A311" s="4" t="s">
        <v>186</v>
      </c>
      <c r="B311" s="4" t="s">
        <v>492</v>
      </c>
      <c r="C311" s="4" t="s">
        <v>544</v>
      </c>
      <c r="D311" s="4" t="s">
        <v>545</v>
      </c>
      <c r="E311" s="6" t="s">
        <v>20</v>
      </c>
    </row>
    <row r="312" spans="1:5" ht="126" hidden="1" x14ac:dyDescent="0.25">
      <c r="A312" s="4" t="s">
        <v>186</v>
      </c>
      <c r="B312" s="4" t="s">
        <v>492</v>
      </c>
      <c r="C312" s="4" t="s">
        <v>544</v>
      </c>
      <c r="D312" s="4" t="s">
        <v>546</v>
      </c>
      <c r="E312" s="4" t="s">
        <v>547</v>
      </c>
    </row>
    <row r="313" spans="1:5" ht="38.25" hidden="1" customHeight="1" x14ac:dyDescent="0.25">
      <c r="A313" s="13" t="s">
        <v>182</v>
      </c>
      <c r="B313" s="6" t="s">
        <v>492</v>
      </c>
      <c r="C313" s="6" t="s">
        <v>548</v>
      </c>
      <c r="D313" s="6" t="s">
        <v>548</v>
      </c>
      <c r="E313" s="6" t="s">
        <v>549</v>
      </c>
    </row>
    <row r="314" spans="1:5" ht="39.75" hidden="1" customHeight="1" x14ac:dyDescent="0.25">
      <c r="A314" s="4" t="s">
        <v>15</v>
      </c>
      <c r="B314" s="4" t="s">
        <v>550</v>
      </c>
      <c r="C314" s="6" t="s">
        <v>548</v>
      </c>
      <c r="D314" s="6" t="s">
        <v>551</v>
      </c>
      <c r="E314" s="6" t="s">
        <v>20</v>
      </c>
    </row>
    <row r="315" spans="1:5" ht="31.5" hidden="1" x14ac:dyDescent="0.25">
      <c r="A315" s="13" t="s">
        <v>182</v>
      </c>
      <c r="B315" s="6" t="s">
        <v>492</v>
      </c>
      <c r="C315" s="6" t="s">
        <v>548</v>
      </c>
      <c r="D315" s="6" t="s">
        <v>548</v>
      </c>
      <c r="E315" s="6" t="s">
        <v>552</v>
      </c>
    </row>
    <row r="316" spans="1:5" ht="31.5" hidden="1" x14ac:dyDescent="0.25">
      <c r="A316" s="13" t="s">
        <v>182</v>
      </c>
      <c r="B316" s="6" t="s">
        <v>492</v>
      </c>
      <c r="C316" s="6" t="s">
        <v>548</v>
      </c>
      <c r="D316" s="6" t="s">
        <v>548</v>
      </c>
      <c r="E316" s="6" t="s">
        <v>553</v>
      </c>
    </row>
    <row r="317" spans="1:5" ht="31.5" hidden="1" x14ac:dyDescent="0.25">
      <c r="A317" s="13" t="s">
        <v>182</v>
      </c>
      <c r="B317" s="6" t="s">
        <v>492</v>
      </c>
      <c r="C317" s="6" t="s">
        <v>554</v>
      </c>
      <c r="D317" s="6" t="s">
        <v>555</v>
      </c>
      <c r="E317" s="6" t="s">
        <v>20</v>
      </c>
    </row>
    <row r="318" spans="1:5" ht="31.5" hidden="1" x14ac:dyDescent="0.25">
      <c r="A318" s="13" t="s">
        <v>182</v>
      </c>
      <c r="B318" s="6" t="s">
        <v>492</v>
      </c>
      <c r="C318" s="6" t="s">
        <v>554</v>
      </c>
      <c r="D318" s="6" t="s">
        <v>556</v>
      </c>
      <c r="E318" s="6" t="s">
        <v>20</v>
      </c>
    </row>
    <row r="319" spans="1:5" ht="47.25" hidden="1" x14ac:dyDescent="0.25">
      <c r="A319" s="13" t="s">
        <v>182</v>
      </c>
      <c r="B319" s="6" t="s">
        <v>492</v>
      </c>
      <c r="C319" s="6" t="s">
        <v>554</v>
      </c>
      <c r="D319" s="6" t="s">
        <v>557</v>
      </c>
      <c r="E319" s="6" t="s">
        <v>20</v>
      </c>
    </row>
    <row r="320" spans="1:5" ht="47.25" hidden="1" x14ac:dyDescent="0.25">
      <c r="A320" s="4" t="s">
        <v>15</v>
      </c>
      <c r="B320" s="4" t="s">
        <v>550</v>
      </c>
      <c r="C320" s="6" t="s">
        <v>554</v>
      </c>
      <c r="D320" s="6" t="s">
        <v>558</v>
      </c>
      <c r="E320" s="6" t="s">
        <v>20</v>
      </c>
    </row>
    <row r="321" spans="1:5" ht="31.5" hidden="1" x14ac:dyDescent="0.25">
      <c r="A321" s="4" t="s">
        <v>15</v>
      </c>
      <c r="B321" s="4" t="s">
        <v>550</v>
      </c>
      <c r="C321" s="6" t="s">
        <v>559</v>
      </c>
      <c r="D321" s="6" t="s">
        <v>560</v>
      </c>
      <c r="E321" s="6" t="s">
        <v>20</v>
      </c>
    </row>
    <row r="322" spans="1:5" ht="47.25" hidden="1" x14ac:dyDescent="0.25">
      <c r="A322" s="13" t="s">
        <v>182</v>
      </c>
      <c r="B322" s="6" t="s">
        <v>492</v>
      </c>
      <c r="C322" s="6" t="s">
        <v>554</v>
      </c>
      <c r="D322" s="6" t="s">
        <v>561</v>
      </c>
      <c r="E322" s="6" t="s">
        <v>20</v>
      </c>
    </row>
    <row r="323" spans="1:5" ht="78.75" hidden="1" x14ac:dyDescent="0.25">
      <c r="A323" s="13" t="s">
        <v>182</v>
      </c>
      <c r="B323" s="6" t="s">
        <v>492</v>
      </c>
      <c r="C323" s="6" t="s">
        <v>554</v>
      </c>
      <c r="D323" s="6" t="s">
        <v>562</v>
      </c>
      <c r="E323" s="6" t="s">
        <v>20</v>
      </c>
    </row>
    <row r="324" spans="1:5" ht="31.5" hidden="1" x14ac:dyDescent="0.25">
      <c r="A324" s="13" t="s">
        <v>182</v>
      </c>
      <c r="B324" s="6" t="s">
        <v>492</v>
      </c>
      <c r="C324" s="6" t="s">
        <v>503</v>
      </c>
      <c r="D324" s="6" t="s">
        <v>563</v>
      </c>
      <c r="E324" s="6" t="s">
        <v>564</v>
      </c>
    </row>
    <row r="325" spans="1:5" ht="31.5" hidden="1" x14ac:dyDescent="0.25">
      <c r="A325" s="13" t="s">
        <v>182</v>
      </c>
      <c r="B325" s="6" t="s">
        <v>492</v>
      </c>
      <c r="C325" s="6" t="s">
        <v>503</v>
      </c>
      <c r="D325" s="6" t="s">
        <v>565</v>
      </c>
      <c r="E325" s="6" t="s">
        <v>566</v>
      </c>
    </row>
    <row r="326" spans="1:5" ht="31.5" hidden="1" x14ac:dyDescent="0.25">
      <c r="A326" s="13" t="s">
        <v>182</v>
      </c>
      <c r="B326" s="6" t="s">
        <v>492</v>
      </c>
      <c r="C326" s="6" t="s">
        <v>503</v>
      </c>
      <c r="D326" s="6" t="s">
        <v>567</v>
      </c>
      <c r="E326" s="6" t="s">
        <v>568</v>
      </c>
    </row>
    <row r="327" spans="1:5" hidden="1" x14ac:dyDescent="0.25">
      <c r="A327" s="13" t="s">
        <v>182</v>
      </c>
      <c r="B327" s="6" t="s">
        <v>492</v>
      </c>
      <c r="C327" s="6" t="s">
        <v>503</v>
      </c>
      <c r="D327" s="6" t="s">
        <v>569</v>
      </c>
      <c r="E327" s="6" t="s">
        <v>570</v>
      </c>
    </row>
    <row r="328" spans="1:5" ht="31.5" hidden="1" x14ac:dyDescent="0.25">
      <c r="A328" s="13" t="s">
        <v>182</v>
      </c>
      <c r="B328" s="6" t="s">
        <v>492</v>
      </c>
      <c r="C328" s="6" t="s">
        <v>503</v>
      </c>
      <c r="D328" s="6" t="s">
        <v>571</v>
      </c>
      <c r="E328" s="6" t="s">
        <v>572</v>
      </c>
    </row>
    <row r="329" spans="1:5" ht="31.5" hidden="1" x14ac:dyDescent="0.25">
      <c r="A329" s="13" t="s">
        <v>182</v>
      </c>
      <c r="B329" s="6" t="s">
        <v>492</v>
      </c>
      <c r="C329" s="6" t="s">
        <v>503</v>
      </c>
      <c r="D329" s="6" t="s">
        <v>573</v>
      </c>
      <c r="E329" s="6" t="s">
        <v>574</v>
      </c>
    </row>
    <row r="330" spans="1:5" ht="31.5" hidden="1" x14ac:dyDescent="0.25">
      <c r="A330" s="4" t="s">
        <v>133</v>
      </c>
      <c r="B330" s="4" t="s">
        <v>575</v>
      </c>
      <c r="C330" s="4" t="s">
        <v>1039</v>
      </c>
      <c r="D330" s="4" t="s">
        <v>1040</v>
      </c>
      <c r="E330" s="4" t="s">
        <v>1041</v>
      </c>
    </row>
    <row r="331" spans="1:5" ht="110.25" hidden="1" x14ac:dyDescent="0.25">
      <c r="A331" s="4" t="s">
        <v>133</v>
      </c>
      <c r="B331" s="4" t="s">
        <v>575</v>
      </c>
      <c r="C331" s="4" t="s">
        <v>1039</v>
      </c>
      <c r="D331" s="4" t="s">
        <v>1042</v>
      </c>
      <c r="E331" s="6" t="s">
        <v>20</v>
      </c>
    </row>
    <row r="332" spans="1:5" ht="63" hidden="1" x14ac:dyDescent="0.25">
      <c r="A332" s="4" t="s">
        <v>133</v>
      </c>
      <c r="B332" s="4" t="s">
        <v>575</v>
      </c>
      <c r="C332" s="4" t="s">
        <v>1039</v>
      </c>
      <c r="D332" s="4" t="s">
        <v>1043</v>
      </c>
      <c r="E332" s="6" t="s">
        <v>20</v>
      </c>
    </row>
    <row r="333" spans="1:5" ht="47.25" hidden="1" x14ac:dyDescent="0.25">
      <c r="A333" s="4" t="s">
        <v>186</v>
      </c>
      <c r="B333" s="4" t="s">
        <v>575</v>
      </c>
      <c r="C333" s="4" t="s">
        <v>576</v>
      </c>
      <c r="D333" s="4" t="s">
        <v>577</v>
      </c>
      <c r="E333" s="4" t="s">
        <v>578</v>
      </c>
    </row>
    <row r="334" spans="1:5" ht="47.25" hidden="1" x14ac:dyDescent="0.25">
      <c r="A334" s="4" t="s">
        <v>186</v>
      </c>
      <c r="B334" s="4" t="s">
        <v>575</v>
      </c>
      <c r="C334" s="4" t="s">
        <v>576</v>
      </c>
      <c r="D334" s="4" t="s">
        <v>579</v>
      </c>
      <c r="E334" s="6" t="s">
        <v>20</v>
      </c>
    </row>
    <row r="335" spans="1:5" ht="47.25" hidden="1" x14ac:dyDescent="0.25">
      <c r="A335" s="14" t="s">
        <v>32</v>
      </c>
      <c r="B335" s="14" t="s">
        <v>580</v>
      </c>
      <c r="C335" s="14" t="s">
        <v>581</v>
      </c>
      <c r="D335" s="14" t="s">
        <v>582</v>
      </c>
      <c r="E335" s="14" t="s">
        <v>583</v>
      </c>
    </row>
    <row r="336" spans="1:5" ht="63" hidden="1" x14ac:dyDescent="0.25">
      <c r="A336" s="14" t="s">
        <v>32</v>
      </c>
      <c r="B336" s="14" t="s">
        <v>580</v>
      </c>
      <c r="C336" s="14" t="s">
        <v>581</v>
      </c>
      <c r="D336" s="14" t="s">
        <v>584</v>
      </c>
      <c r="E336" s="14" t="s">
        <v>585</v>
      </c>
    </row>
    <row r="337" spans="1:5" ht="78.75" hidden="1" x14ac:dyDescent="0.25">
      <c r="A337" s="4" t="s">
        <v>586</v>
      </c>
      <c r="B337" s="4" t="s">
        <v>575</v>
      </c>
      <c r="C337" s="4" t="s">
        <v>587</v>
      </c>
      <c r="D337" s="4" t="s">
        <v>588</v>
      </c>
      <c r="E337" s="4" t="s">
        <v>20</v>
      </c>
    </row>
    <row r="338" spans="1:5" ht="63" hidden="1" x14ac:dyDescent="0.25">
      <c r="A338" s="4" t="s">
        <v>586</v>
      </c>
      <c r="B338" s="4" t="s">
        <v>575</v>
      </c>
      <c r="C338" s="4" t="s">
        <v>587</v>
      </c>
      <c r="D338" s="4" t="s">
        <v>589</v>
      </c>
      <c r="E338" s="4" t="s">
        <v>590</v>
      </c>
    </row>
    <row r="339" spans="1:5" ht="63" hidden="1" x14ac:dyDescent="0.25">
      <c r="A339" s="4" t="s">
        <v>586</v>
      </c>
      <c r="B339" s="4" t="s">
        <v>575</v>
      </c>
      <c r="C339" s="4" t="s">
        <v>587</v>
      </c>
      <c r="D339" s="4" t="s">
        <v>591</v>
      </c>
      <c r="E339" s="4" t="s">
        <v>592</v>
      </c>
    </row>
    <row r="340" spans="1:5" ht="78.75" hidden="1" x14ac:dyDescent="0.25">
      <c r="A340" s="4" t="s">
        <v>186</v>
      </c>
      <c r="B340" s="4" t="s">
        <v>575</v>
      </c>
      <c r="C340" s="4" t="s">
        <v>1081</v>
      </c>
      <c r="D340" s="4" t="s">
        <v>593</v>
      </c>
      <c r="E340" s="4" t="s">
        <v>594</v>
      </c>
    </row>
    <row r="341" spans="1:5" ht="78.75" hidden="1" x14ac:dyDescent="0.25">
      <c r="A341" s="4" t="s">
        <v>186</v>
      </c>
      <c r="B341" s="4" t="s">
        <v>575</v>
      </c>
      <c r="C341" s="4" t="s">
        <v>1081</v>
      </c>
      <c r="D341" s="4" t="s">
        <v>595</v>
      </c>
      <c r="E341" s="6" t="s">
        <v>20</v>
      </c>
    </row>
    <row r="342" spans="1:5" ht="78.75" hidden="1" x14ac:dyDescent="0.25">
      <c r="A342" s="4" t="s">
        <v>186</v>
      </c>
      <c r="B342" s="4" t="s">
        <v>575</v>
      </c>
      <c r="C342" s="4" t="s">
        <v>596</v>
      </c>
      <c r="D342" s="4" t="s">
        <v>597</v>
      </c>
      <c r="E342" s="4" t="s">
        <v>598</v>
      </c>
    </row>
    <row r="343" spans="1:5" ht="78.75" hidden="1" x14ac:dyDescent="0.25">
      <c r="A343" s="4" t="s">
        <v>186</v>
      </c>
      <c r="B343" s="4" t="s">
        <v>575</v>
      </c>
      <c r="C343" s="4" t="s">
        <v>596</v>
      </c>
      <c r="D343" s="4" t="s">
        <v>599</v>
      </c>
      <c r="E343" s="4" t="s">
        <v>20</v>
      </c>
    </row>
    <row r="344" spans="1:5" ht="78.75" hidden="1" x14ac:dyDescent="0.25">
      <c r="A344" s="4" t="s">
        <v>600</v>
      </c>
      <c r="B344" s="4" t="s">
        <v>575</v>
      </c>
      <c r="C344" s="4" t="s">
        <v>601</v>
      </c>
      <c r="D344" s="4" t="s">
        <v>602</v>
      </c>
      <c r="E344" s="4" t="s">
        <v>603</v>
      </c>
    </row>
    <row r="345" spans="1:5" ht="47.25" hidden="1" x14ac:dyDescent="0.25">
      <c r="A345" s="4" t="s">
        <v>186</v>
      </c>
      <c r="B345" s="4" t="s">
        <v>575</v>
      </c>
      <c r="C345" s="4" t="s">
        <v>1044</v>
      </c>
      <c r="D345" s="4" t="s">
        <v>604</v>
      </c>
      <c r="E345" s="4" t="s">
        <v>605</v>
      </c>
    </row>
    <row r="346" spans="1:5" ht="47.25" hidden="1" x14ac:dyDescent="0.25">
      <c r="A346" s="4" t="s">
        <v>186</v>
      </c>
      <c r="B346" s="4" t="s">
        <v>575</v>
      </c>
      <c r="C346" s="4" t="s">
        <v>1044</v>
      </c>
      <c r="D346" s="4" t="s">
        <v>606</v>
      </c>
      <c r="E346" s="6" t="s">
        <v>20</v>
      </c>
    </row>
    <row r="347" spans="1:5" ht="110.25" hidden="1" x14ac:dyDescent="0.25">
      <c r="A347" s="4" t="s">
        <v>186</v>
      </c>
      <c r="B347" s="4" t="s">
        <v>575</v>
      </c>
      <c r="C347" s="17" t="s">
        <v>607</v>
      </c>
      <c r="D347" s="4" t="s">
        <v>608</v>
      </c>
      <c r="E347" s="4" t="s">
        <v>609</v>
      </c>
    </row>
    <row r="348" spans="1:5" ht="110.25" hidden="1" x14ac:dyDescent="0.25">
      <c r="A348" s="4" t="s">
        <v>186</v>
      </c>
      <c r="B348" s="4" t="s">
        <v>575</v>
      </c>
      <c r="C348" s="17" t="s">
        <v>607</v>
      </c>
      <c r="D348" s="4" t="s">
        <v>610</v>
      </c>
      <c r="E348" s="4" t="s">
        <v>611</v>
      </c>
    </row>
    <row r="349" spans="1:5" ht="126" hidden="1" x14ac:dyDescent="0.25">
      <c r="A349" s="4" t="s">
        <v>600</v>
      </c>
      <c r="B349" s="4" t="s">
        <v>575</v>
      </c>
      <c r="C349" s="17" t="s">
        <v>607</v>
      </c>
      <c r="D349" s="4" t="s">
        <v>612</v>
      </c>
      <c r="E349" s="4" t="s">
        <v>613</v>
      </c>
    </row>
    <row r="350" spans="1:5" ht="94.5" hidden="1" x14ac:dyDescent="0.25">
      <c r="A350" s="4" t="s">
        <v>186</v>
      </c>
      <c r="B350" s="4" t="s">
        <v>575</v>
      </c>
      <c r="C350" s="17" t="s">
        <v>614</v>
      </c>
      <c r="D350" s="4" t="s">
        <v>614</v>
      </c>
      <c r="E350" s="4" t="s">
        <v>615</v>
      </c>
    </row>
    <row r="351" spans="1:5" ht="63" hidden="1" x14ac:dyDescent="0.25">
      <c r="A351" s="4" t="s">
        <v>186</v>
      </c>
      <c r="B351" s="4" t="s">
        <v>575</v>
      </c>
      <c r="C351" s="17" t="s">
        <v>607</v>
      </c>
      <c r="D351" s="4" t="s">
        <v>616</v>
      </c>
      <c r="E351" s="6" t="s">
        <v>20</v>
      </c>
    </row>
    <row r="352" spans="1:5" ht="63" hidden="1" x14ac:dyDescent="0.25">
      <c r="A352" s="4" t="s">
        <v>186</v>
      </c>
      <c r="B352" s="4" t="s">
        <v>575</v>
      </c>
      <c r="C352" s="17" t="s">
        <v>607</v>
      </c>
      <c r="D352" s="4" t="s">
        <v>617</v>
      </c>
      <c r="E352" s="6" t="s">
        <v>618</v>
      </c>
    </row>
    <row r="353" spans="1:5" ht="31.5" hidden="1" x14ac:dyDescent="0.25">
      <c r="A353" s="4" t="s">
        <v>600</v>
      </c>
      <c r="B353" s="4" t="s">
        <v>575</v>
      </c>
      <c r="C353" s="17" t="s">
        <v>607</v>
      </c>
      <c r="D353" s="4" t="s">
        <v>619</v>
      </c>
      <c r="E353" s="4" t="s">
        <v>620</v>
      </c>
    </row>
    <row r="354" spans="1:5" ht="47.25" hidden="1" x14ac:dyDescent="0.25">
      <c r="A354" s="4" t="s">
        <v>600</v>
      </c>
      <c r="B354" s="4" t="s">
        <v>575</v>
      </c>
      <c r="C354" s="17" t="s">
        <v>607</v>
      </c>
      <c r="D354" s="4" t="s">
        <v>621</v>
      </c>
      <c r="E354" s="4" t="s">
        <v>622</v>
      </c>
    </row>
    <row r="355" spans="1:5" ht="63" hidden="1" x14ac:dyDescent="0.25">
      <c r="A355" s="4" t="s">
        <v>133</v>
      </c>
      <c r="B355" s="4" t="s">
        <v>575</v>
      </c>
      <c r="C355" s="17" t="s">
        <v>607</v>
      </c>
      <c r="D355" s="4" t="s">
        <v>623</v>
      </c>
      <c r="E355" s="4" t="s">
        <v>624</v>
      </c>
    </row>
    <row r="356" spans="1:5" ht="47.25" hidden="1" x14ac:dyDescent="0.25">
      <c r="A356" s="4" t="s">
        <v>15</v>
      </c>
      <c r="B356" s="4" t="s">
        <v>575</v>
      </c>
      <c r="C356" s="17" t="s">
        <v>607</v>
      </c>
      <c r="D356" s="6" t="s">
        <v>625</v>
      </c>
      <c r="E356" s="6" t="s">
        <v>20</v>
      </c>
    </row>
    <row r="357" spans="1:5" ht="108.75" hidden="1" customHeight="1" x14ac:dyDescent="0.25">
      <c r="A357" s="4" t="s">
        <v>586</v>
      </c>
      <c r="B357" s="4" t="s">
        <v>575</v>
      </c>
      <c r="C357" s="4" t="s">
        <v>626</v>
      </c>
      <c r="D357" s="4" t="s">
        <v>627</v>
      </c>
      <c r="E357" s="4" t="s">
        <v>20</v>
      </c>
    </row>
    <row r="358" spans="1:5" ht="110.25" hidden="1" x14ac:dyDescent="0.25">
      <c r="A358" s="4" t="s">
        <v>586</v>
      </c>
      <c r="B358" s="4" t="s">
        <v>575</v>
      </c>
      <c r="C358" s="4" t="s">
        <v>626</v>
      </c>
      <c r="D358" s="4" t="s">
        <v>628</v>
      </c>
      <c r="E358" s="4" t="s">
        <v>20</v>
      </c>
    </row>
    <row r="359" spans="1:5" ht="78.75" hidden="1" x14ac:dyDescent="0.25">
      <c r="A359" s="4" t="s">
        <v>600</v>
      </c>
      <c r="B359" s="4" t="s">
        <v>575</v>
      </c>
      <c r="C359" s="32" t="s">
        <v>629</v>
      </c>
      <c r="D359" s="4" t="s">
        <v>629</v>
      </c>
      <c r="E359" s="4" t="s">
        <v>630</v>
      </c>
    </row>
    <row r="360" spans="1:5" ht="94.5" hidden="1" x14ac:dyDescent="0.25">
      <c r="A360" s="4" t="s">
        <v>600</v>
      </c>
      <c r="B360" s="4" t="s">
        <v>575</v>
      </c>
      <c r="C360" s="4" t="s">
        <v>631</v>
      </c>
      <c r="D360" s="4" t="s">
        <v>632</v>
      </c>
      <c r="E360" s="4" t="s">
        <v>633</v>
      </c>
    </row>
    <row r="361" spans="1:5" ht="63" hidden="1" x14ac:dyDescent="0.25">
      <c r="A361" s="4" t="s">
        <v>600</v>
      </c>
      <c r="B361" s="4" t="s">
        <v>575</v>
      </c>
      <c r="C361" s="33" t="s">
        <v>634</v>
      </c>
      <c r="D361" s="4" t="s">
        <v>635</v>
      </c>
      <c r="E361" s="4" t="s">
        <v>636</v>
      </c>
    </row>
    <row r="362" spans="1:5" ht="63" hidden="1" x14ac:dyDescent="0.25">
      <c r="A362" s="4" t="s">
        <v>600</v>
      </c>
      <c r="B362" s="4" t="s">
        <v>575</v>
      </c>
      <c r="C362" s="33" t="s">
        <v>634</v>
      </c>
      <c r="D362" s="4" t="s">
        <v>637</v>
      </c>
      <c r="E362" s="4" t="s">
        <v>638</v>
      </c>
    </row>
    <row r="363" spans="1:5" ht="63" hidden="1" x14ac:dyDescent="0.25">
      <c r="A363" s="4" t="s">
        <v>600</v>
      </c>
      <c r="B363" s="4" t="s">
        <v>575</v>
      </c>
      <c r="C363" s="33" t="s">
        <v>634</v>
      </c>
      <c r="D363" s="4" t="s">
        <v>639</v>
      </c>
      <c r="E363" s="4" t="s">
        <v>640</v>
      </c>
    </row>
    <row r="364" spans="1:5" ht="63" hidden="1" x14ac:dyDescent="0.25">
      <c r="A364" s="4" t="s">
        <v>600</v>
      </c>
      <c r="B364" s="4" t="s">
        <v>575</v>
      </c>
      <c r="C364" s="33" t="s">
        <v>634</v>
      </c>
      <c r="D364" s="4" t="s">
        <v>641</v>
      </c>
      <c r="E364" s="4" t="s">
        <v>642</v>
      </c>
    </row>
    <row r="365" spans="1:5" ht="47.25" hidden="1" x14ac:dyDescent="0.25">
      <c r="A365" s="4" t="s">
        <v>133</v>
      </c>
      <c r="B365" s="4" t="s">
        <v>575</v>
      </c>
      <c r="C365" s="32" t="s">
        <v>643</v>
      </c>
      <c r="D365" s="4" t="s">
        <v>644</v>
      </c>
      <c r="E365" s="6" t="s">
        <v>645</v>
      </c>
    </row>
    <row r="366" spans="1:5" ht="31.5" hidden="1" x14ac:dyDescent="0.25">
      <c r="A366" s="4" t="s">
        <v>133</v>
      </c>
      <c r="B366" s="4" t="s">
        <v>575</v>
      </c>
      <c r="C366" s="32" t="s">
        <v>643</v>
      </c>
      <c r="D366" s="4" t="s">
        <v>646</v>
      </c>
      <c r="E366" s="6" t="s">
        <v>647</v>
      </c>
    </row>
    <row r="367" spans="1:5" ht="47.25" hidden="1" x14ac:dyDescent="0.25">
      <c r="A367" s="4" t="s">
        <v>133</v>
      </c>
      <c r="B367" s="4" t="s">
        <v>575</v>
      </c>
      <c r="C367" s="32" t="s">
        <v>643</v>
      </c>
      <c r="D367" s="4" t="s">
        <v>648</v>
      </c>
      <c r="E367" s="6" t="s">
        <v>649</v>
      </c>
    </row>
    <row r="368" spans="1:5" ht="63" hidden="1" x14ac:dyDescent="0.25">
      <c r="A368" s="4" t="s">
        <v>133</v>
      </c>
      <c r="B368" s="4" t="s">
        <v>575</v>
      </c>
      <c r="C368" s="32" t="s">
        <v>643</v>
      </c>
      <c r="D368" s="4" t="s">
        <v>650</v>
      </c>
      <c r="E368" s="6" t="s">
        <v>651</v>
      </c>
    </row>
    <row r="369" spans="1:5" ht="63" hidden="1" x14ac:dyDescent="0.25">
      <c r="A369" s="4" t="s">
        <v>600</v>
      </c>
      <c r="B369" s="4" t="s">
        <v>575</v>
      </c>
      <c r="C369" s="4" t="s">
        <v>1045</v>
      </c>
      <c r="D369" s="4" t="s">
        <v>652</v>
      </c>
      <c r="E369" s="4" t="s">
        <v>653</v>
      </c>
    </row>
    <row r="370" spans="1:5" ht="47.25" hidden="1" x14ac:dyDescent="0.25">
      <c r="A370" s="4" t="s">
        <v>600</v>
      </c>
      <c r="B370" s="4" t="s">
        <v>575</v>
      </c>
      <c r="C370" s="4" t="s">
        <v>1045</v>
      </c>
      <c r="D370" s="4" t="s">
        <v>654</v>
      </c>
      <c r="E370" s="4" t="s">
        <v>655</v>
      </c>
    </row>
    <row r="371" spans="1:5" ht="63" hidden="1" x14ac:dyDescent="0.25">
      <c r="A371" s="4" t="s">
        <v>186</v>
      </c>
      <c r="B371" s="4" t="s">
        <v>575</v>
      </c>
      <c r="C371" s="4" t="s">
        <v>656</v>
      </c>
      <c r="D371" s="4" t="s">
        <v>656</v>
      </c>
      <c r="E371" s="4" t="s">
        <v>657</v>
      </c>
    </row>
    <row r="372" spans="1:5" ht="108.75" hidden="1" customHeight="1" x14ac:dyDescent="0.25">
      <c r="A372" s="4" t="s">
        <v>586</v>
      </c>
      <c r="B372" s="4" t="s">
        <v>575</v>
      </c>
      <c r="C372" s="4" t="s">
        <v>658</v>
      </c>
      <c r="D372" s="4" t="s">
        <v>659</v>
      </c>
      <c r="E372" s="4" t="s">
        <v>660</v>
      </c>
    </row>
    <row r="373" spans="1:5" ht="94.5" hidden="1" x14ac:dyDescent="0.25">
      <c r="A373" s="4" t="s">
        <v>586</v>
      </c>
      <c r="B373" s="4" t="s">
        <v>575</v>
      </c>
      <c r="C373" s="4" t="s">
        <v>658</v>
      </c>
      <c r="D373" s="4" t="s">
        <v>661</v>
      </c>
      <c r="E373" s="4" t="s">
        <v>662</v>
      </c>
    </row>
    <row r="374" spans="1:5" ht="63" hidden="1" x14ac:dyDescent="0.25">
      <c r="A374" s="4" t="s">
        <v>186</v>
      </c>
      <c r="B374" s="4" t="s">
        <v>575</v>
      </c>
      <c r="C374" s="4" t="s">
        <v>663</v>
      </c>
      <c r="D374" s="4" t="s">
        <v>663</v>
      </c>
      <c r="E374" s="4" t="s">
        <v>664</v>
      </c>
    </row>
    <row r="375" spans="1:5" ht="78.75" hidden="1" x14ac:dyDescent="0.25">
      <c r="A375" s="4" t="s">
        <v>600</v>
      </c>
      <c r="B375" s="4" t="s">
        <v>575</v>
      </c>
      <c r="C375" s="18" t="s">
        <v>665</v>
      </c>
      <c r="D375" s="4" t="s">
        <v>666</v>
      </c>
      <c r="E375" s="4" t="s">
        <v>667</v>
      </c>
    </row>
    <row r="376" spans="1:5" ht="47.25" hidden="1" x14ac:dyDescent="0.25">
      <c r="A376" s="4" t="s">
        <v>600</v>
      </c>
      <c r="B376" s="4" t="s">
        <v>575</v>
      </c>
      <c r="C376" s="18" t="s">
        <v>665</v>
      </c>
      <c r="D376" s="4" t="s">
        <v>668</v>
      </c>
      <c r="E376" s="4" t="s">
        <v>669</v>
      </c>
    </row>
    <row r="377" spans="1:5" ht="47.25" hidden="1" x14ac:dyDescent="0.25">
      <c r="A377" s="4" t="s">
        <v>600</v>
      </c>
      <c r="B377" s="4" t="s">
        <v>575</v>
      </c>
      <c r="C377" s="18" t="s">
        <v>665</v>
      </c>
      <c r="D377" s="4" t="s">
        <v>670</v>
      </c>
      <c r="E377" s="4" t="s">
        <v>671</v>
      </c>
    </row>
    <row r="378" spans="1:5" ht="47.25" hidden="1" x14ac:dyDescent="0.25">
      <c r="A378" s="4" t="s">
        <v>600</v>
      </c>
      <c r="B378" s="4" t="s">
        <v>575</v>
      </c>
      <c r="C378" s="18" t="s">
        <v>665</v>
      </c>
      <c r="D378" s="4" t="s">
        <v>672</v>
      </c>
      <c r="E378" s="4" t="s">
        <v>673</v>
      </c>
    </row>
    <row r="379" spans="1:5" ht="63" hidden="1" x14ac:dyDescent="0.25">
      <c r="A379" s="4" t="s">
        <v>600</v>
      </c>
      <c r="B379" s="4" t="s">
        <v>575</v>
      </c>
      <c r="C379" s="18" t="s">
        <v>665</v>
      </c>
      <c r="D379" s="4" t="s">
        <v>674</v>
      </c>
      <c r="E379" s="4" t="s">
        <v>675</v>
      </c>
    </row>
    <row r="380" spans="1:5" ht="31.5" hidden="1" x14ac:dyDescent="0.25">
      <c r="A380" s="4" t="s">
        <v>600</v>
      </c>
      <c r="B380" s="4" t="s">
        <v>575</v>
      </c>
      <c r="C380" s="4" t="s">
        <v>676</v>
      </c>
      <c r="D380" s="4" t="s">
        <v>676</v>
      </c>
      <c r="E380" s="4" t="s">
        <v>677</v>
      </c>
    </row>
    <row r="381" spans="1:5" ht="173.25" hidden="1" x14ac:dyDescent="0.25">
      <c r="A381" s="4" t="s">
        <v>586</v>
      </c>
      <c r="B381" s="4" t="s">
        <v>575</v>
      </c>
      <c r="C381" s="4" t="s">
        <v>678</v>
      </c>
      <c r="D381" s="4" t="s">
        <v>679</v>
      </c>
      <c r="E381" s="4" t="s">
        <v>20</v>
      </c>
    </row>
    <row r="382" spans="1:5" ht="173.25" hidden="1" x14ac:dyDescent="0.25">
      <c r="A382" s="4" t="s">
        <v>586</v>
      </c>
      <c r="B382" s="4" t="s">
        <v>575</v>
      </c>
      <c r="C382" s="4" t="s">
        <v>678</v>
      </c>
      <c r="D382" s="4" t="s">
        <v>680</v>
      </c>
      <c r="E382" s="4" t="s">
        <v>20</v>
      </c>
    </row>
    <row r="383" spans="1:5" ht="173.25" hidden="1" x14ac:dyDescent="0.25">
      <c r="A383" s="4" t="s">
        <v>586</v>
      </c>
      <c r="B383" s="4" t="s">
        <v>575</v>
      </c>
      <c r="C383" s="4" t="s">
        <v>678</v>
      </c>
      <c r="D383" s="4" t="s">
        <v>681</v>
      </c>
      <c r="E383" s="4" t="s">
        <v>20</v>
      </c>
    </row>
    <row r="384" spans="1:5" ht="78.75" hidden="1" x14ac:dyDescent="0.25">
      <c r="A384" s="4" t="s">
        <v>186</v>
      </c>
      <c r="B384" s="4" t="s">
        <v>575</v>
      </c>
      <c r="C384" s="4" t="s">
        <v>682</v>
      </c>
      <c r="D384" s="4" t="s">
        <v>683</v>
      </c>
      <c r="E384" s="4" t="s">
        <v>20</v>
      </c>
    </row>
    <row r="385" spans="1:5" ht="31.5" hidden="1" x14ac:dyDescent="0.25">
      <c r="A385" s="4" t="s">
        <v>15</v>
      </c>
      <c r="B385" s="4" t="s">
        <v>575</v>
      </c>
      <c r="C385" s="6" t="s">
        <v>684</v>
      </c>
      <c r="D385" s="6" t="s">
        <v>685</v>
      </c>
      <c r="E385" s="6" t="s">
        <v>686</v>
      </c>
    </row>
    <row r="386" spans="1:5" ht="31.5" hidden="1" x14ac:dyDescent="0.25">
      <c r="A386" s="4" t="s">
        <v>15</v>
      </c>
      <c r="B386" s="4" t="s">
        <v>575</v>
      </c>
      <c r="C386" s="6" t="s">
        <v>684</v>
      </c>
      <c r="D386" s="6" t="s">
        <v>687</v>
      </c>
      <c r="E386" s="6" t="s">
        <v>20</v>
      </c>
    </row>
    <row r="387" spans="1:5" ht="31.5" hidden="1" x14ac:dyDescent="0.25">
      <c r="A387" s="4" t="s">
        <v>15</v>
      </c>
      <c r="B387" s="4" t="s">
        <v>575</v>
      </c>
      <c r="C387" s="6" t="s">
        <v>684</v>
      </c>
      <c r="D387" s="6" t="s">
        <v>688</v>
      </c>
      <c r="E387" s="6" t="s">
        <v>689</v>
      </c>
    </row>
    <row r="388" spans="1:5" ht="31.5" hidden="1" x14ac:dyDescent="0.25">
      <c r="A388" s="4" t="s">
        <v>15</v>
      </c>
      <c r="B388" s="4" t="s">
        <v>575</v>
      </c>
      <c r="C388" s="6" t="s">
        <v>684</v>
      </c>
      <c r="D388" s="6" t="s">
        <v>690</v>
      </c>
      <c r="E388" s="6" t="s">
        <v>691</v>
      </c>
    </row>
    <row r="389" spans="1:5" ht="31.5" hidden="1" x14ac:dyDescent="0.25">
      <c r="A389" s="4" t="s">
        <v>15</v>
      </c>
      <c r="B389" s="4" t="s">
        <v>575</v>
      </c>
      <c r="C389" s="6" t="s">
        <v>684</v>
      </c>
      <c r="D389" s="6" t="s">
        <v>692</v>
      </c>
      <c r="E389" s="6" t="s">
        <v>20</v>
      </c>
    </row>
    <row r="390" spans="1:5" ht="78.75" hidden="1" x14ac:dyDescent="0.25">
      <c r="A390" s="4" t="s">
        <v>586</v>
      </c>
      <c r="B390" s="4" t="s">
        <v>575</v>
      </c>
      <c r="C390" s="4" t="s">
        <v>693</v>
      </c>
      <c r="D390" s="4" t="s">
        <v>694</v>
      </c>
      <c r="E390" s="4" t="s">
        <v>695</v>
      </c>
    </row>
    <row r="391" spans="1:5" ht="78.75" hidden="1" x14ac:dyDescent="0.25">
      <c r="A391" s="4" t="s">
        <v>586</v>
      </c>
      <c r="B391" s="4" t="s">
        <v>575</v>
      </c>
      <c r="C391" s="4" t="s">
        <v>693</v>
      </c>
      <c r="D391" s="4" t="s">
        <v>696</v>
      </c>
      <c r="E391" s="4" t="s">
        <v>697</v>
      </c>
    </row>
    <row r="392" spans="1:5" ht="47.25" hidden="1" x14ac:dyDescent="0.25">
      <c r="A392" s="4" t="s">
        <v>186</v>
      </c>
      <c r="B392" s="4" t="s">
        <v>575</v>
      </c>
      <c r="C392" s="4" t="s">
        <v>1046</v>
      </c>
      <c r="D392" s="4" t="s">
        <v>698</v>
      </c>
      <c r="E392" s="4" t="s">
        <v>20</v>
      </c>
    </row>
    <row r="393" spans="1:5" ht="78.75" hidden="1" x14ac:dyDescent="0.25">
      <c r="A393" s="4" t="s">
        <v>186</v>
      </c>
      <c r="B393" s="4" t="s">
        <v>575</v>
      </c>
      <c r="C393" s="4" t="s">
        <v>1046</v>
      </c>
      <c r="D393" s="4" t="s">
        <v>699</v>
      </c>
      <c r="E393" s="4" t="s">
        <v>20</v>
      </c>
    </row>
    <row r="394" spans="1:5" ht="141.75" hidden="1" x14ac:dyDescent="0.25">
      <c r="A394" s="4" t="s">
        <v>600</v>
      </c>
      <c r="B394" s="4" t="s">
        <v>575</v>
      </c>
      <c r="C394" s="4" t="s">
        <v>700</v>
      </c>
      <c r="D394" s="4" t="s">
        <v>700</v>
      </c>
      <c r="E394" s="4" t="s">
        <v>701</v>
      </c>
    </row>
    <row r="395" spans="1:5" ht="47.25" hidden="1" x14ac:dyDescent="0.25">
      <c r="A395" s="4" t="s">
        <v>600</v>
      </c>
      <c r="B395" s="4" t="s">
        <v>575</v>
      </c>
      <c r="C395" s="4" t="s">
        <v>702</v>
      </c>
      <c r="D395" s="4" t="s">
        <v>702</v>
      </c>
      <c r="E395" s="4" t="s">
        <v>703</v>
      </c>
    </row>
    <row r="396" spans="1:5" ht="47.25" hidden="1" x14ac:dyDescent="0.25">
      <c r="A396" s="14" t="s">
        <v>32</v>
      </c>
      <c r="B396" s="14" t="s">
        <v>575</v>
      </c>
      <c r="C396" s="14" t="s">
        <v>704</v>
      </c>
      <c r="D396" s="14" t="s">
        <v>705</v>
      </c>
      <c r="E396" s="14" t="s">
        <v>20</v>
      </c>
    </row>
    <row r="397" spans="1:5" ht="47.25" hidden="1" x14ac:dyDescent="0.25">
      <c r="A397" s="4" t="s">
        <v>133</v>
      </c>
      <c r="B397" s="4" t="s">
        <v>575</v>
      </c>
      <c r="C397" s="4" t="s">
        <v>706</v>
      </c>
      <c r="D397" s="4" t="s">
        <v>707</v>
      </c>
      <c r="E397" s="4" t="s">
        <v>708</v>
      </c>
    </row>
    <row r="398" spans="1:5" ht="78.75" hidden="1" x14ac:dyDescent="0.25">
      <c r="A398" s="4" t="s">
        <v>133</v>
      </c>
      <c r="B398" s="4" t="s">
        <v>575</v>
      </c>
      <c r="C398" s="4" t="s">
        <v>706</v>
      </c>
      <c r="D398" s="4" t="s">
        <v>709</v>
      </c>
      <c r="E398" s="6" t="s">
        <v>710</v>
      </c>
    </row>
    <row r="399" spans="1:5" ht="31.5" x14ac:dyDescent="0.25">
      <c r="A399" s="4" t="s">
        <v>15</v>
      </c>
      <c r="B399" s="4" t="s">
        <v>711</v>
      </c>
      <c r="C399" s="6" t="s">
        <v>1065</v>
      </c>
      <c r="D399" s="4" t="s">
        <v>1066</v>
      </c>
      <c r="E399" s="4" t="s">
        <v>712</v>
      </c>
    </row>
    <row r="400" spans="1:5" ht="63" x14ac:dyDescent="0.25">
      <c r="A400" s="4" t="s">
        <v>15</v>
      </c>
      <c r="B400" s="4" t="s">
        <v>711</v>
      </c>
      <c r="C400" s="6" t="s">
        <v>1065</v>
      </c>
      <c r="D400" s="4" t="s">
        <v>1066</v>
      </c>
      <c r="E400" s="4" t="s">
        <v>713</v>
      </c>
    </row>
    <row r="401" spans="1:5" ht="63" x14ac:dyDescent="0.25">
      <c r="A401" s="4" t="s">
        <v>15</v>
      </c>
      <c r="B401" s="4" t="s">
        <v>711</v>
      </c>
      <c r="C401" s="6" t="s">
        <v>1065</v>
      </c>
      <c r="D401" s="4" t="s">
        <v>1066</v>
      </c>
      <c r="E401" s="4" t="s">
        <v>714</v>
      </c>
    </row>
    <row r="402" spans="1:5" ht="31.5" x14ac:dyDescent="0.25">
      <c r="A402" s="4" t="s">
        <v>15</v>
      </c>
      <c r="B402" s="4" t="s">
        <v>711</v>
      </c>
      <c r="C402" s="6" t="s">
        <v>1065</v>
      </c>
      <c r="D402" s="4" t="s">
        <v>1066</v>
      </c>
      <c r="E402" s="4" t="s">
        <v>715</v>
      </c>
    </row>
    <row r="403" spans="1:5" ht="31.5" x14ac:dyDescent="0.25">
      <c r="A403" s="4" t="s">
        <v>15</v>
      </c>
      <c r="B403" s="4" t="s">
        <v>711</v>
      </c>
      <c r="C403" s="6" t="s">
        <v>1065</v>
      </c>
      <c r="D403" s="4" t="s">
        <v>1066</v>
      </c>
      <c r="E403" s="4" t="s">
        <v>716</v>
      </c>
    </row>
    <row r="404" spans="1:5" ht="47.25" x14ac:dyDescent="0.25">
      <c r="A404" s="4" t="s">
        <v>15</v>
      </c>
      <c r="B404" s="4" t="s">
        <v>711</v>
      </c>
      <c r="C404" s="6" t="s">
        <v>1065</v>
      </c>
      <c r="D404" s="4" t="s">
        <v>1066</v>
      </c>
      <c r="E404" s="4" t="s">
        <v>717</v>
      </c>
    </row>
    <row r="405" spans="1:5" ht="47.25" hidden="1" x14ac:dyDescent="0.25">
      <c r="A405" s="4" t="s">
        <v>15</v>
      </c>
      <c r="B405" s="4" t="s">
        <v>711</v>
      </c>
      <c r="C405" s="22" t="s">
        <v>718</v>
      </c>
      <c r="D405" s="6" t="s">
        <v>719</v>
      </c>
      <c r="E405" s="4" t="s">
        <v>720</v>
      </c>
    </row>
    <row r="406" spans="1:5" ht="47.25" hidden="1" x14ac:dyDescent="0.25">
      <c r="A406" s="4" t="s">
        <v>15</v>
      </c>
      <c r="B406" s="4" t="s">
        <v>711</v>
      </c>
      <c r="C406" s="22" t="s">
        <v>718</v>
      </c>
      <c r="D406" s="6" t="s">
        <v>721</v>
      </c>
      <c r="E406" s="4" t="s">
        <v>722</v>
      </c>
    </row>
    <row r="407" spans="1:5" ht="63" hidden="1" x14ac:dyDescent="0.25">
      <c r="A407" s="4" t="s">
        <v>15</v>
      </c>
      <c r="B407" s="4" t="s">
        <v>711</v>
      </c>
      <c r="C407" s="22" t="s">
        <v>718</v>
      </c>
      <c r="D407" s="6" t="s">
        <v>723</v>
      </c>
      <c r="E407" s="4" t="s">
        <v>724</v>
      </c>
    </row>
    <row r="408" spans="1:5" ht="47.25" x14ac:dyDescent="0.25">
      <c r="A408" s="4" t="s">
        <v>15</v>
      </c>
      <c r="B408" s="4" t="s">
        <v>711</v>
      </c>
      <c r="C408" s="6" t="s">
        <v>1065</v>
      </c>
      <c r="D408" s="4" t="s">
        <v>1066</v>
      </c>
      <c r="E408" s="4" t="s">
        <v>725</v>
      </c>
    </row>
    <row r="409" spans="1:5" ht="31.5" x14ac:dyDescent="0.25">
      <c r="A409" s="4" t="s">
        <v>15</v>
      </c>
      <c r="B409" s="4" t="s">
        <v>711</v>
      </c>
      <c r="C409" s="6" t="s">
        <v>1065</v>
      </c>
      <c r="D409" s="4" t="s">
        <v>1066</v>
      </c>
      <c r="E409" s="4" t="s">
        <v>726</v>
      </c>
    </row>
    <row r="410" spans="1:5" ht="31.5" hidden="1" x14ac:dyDescent="0.25">
      <c r="A410" s="4" t="s">
        <v>15</v>
      </c>
      <c r="B410" s="4" t="s">
        <v>711</v>
      </c>
      <c r="C410" s="6" t="s">
        <v>727</v>
      </c>
      <c r="D410" s="6" t="s">
        <v>727</v>
      </c>
      <c r="E410" s="4" t="s">
        <v>728</v>
      </c>
    </row>
    <row r="411" spans="1:5" ht="63" hidden="1" x14ac:dyDescent="0.25">
      <c r="A411" s="4" t="s">
        <v>15</v>
      </c>
      <c r="B411" s="4" t="s">
        <v>711</v>
      </c>
      <c r="C411" s="6" t="s">
        <v>729</v>
      </c>
      <c r="D411" s="6" t="s">
        <v>729</v>
      </c>
      <c r="E411" s="4" t="s">
        <v>730</v>
      </c>
    </row>
    <row r="412" spans="1:5" ht="47.25" hidden="1" x14ac:dyDescent="0.25">
      <c r="A412" s="4" t="s">
        <v>15</v>
      </c>
      <c r="B412" s="4" t="s">
        <v>711</v>
      </c>
      <c r="C412" s="6" t="s">
        <v>731</v>
      </c>
      <c r="D412" s="6" t="s">
        <v>731</v>
      </c>
      <c r="E412" s="4" t="s">
        <v>732</v>
      </c>
    </row>
    <row r="413" spans="1:5" ht="31.5" hidden="1" x14ac:dyDescent="0.25">
      <c r="A413" s="4" t="s">
        <v>15</v>
      </c>
      <c r="B413" s="4" t="s">
        <v>711</v>
      </c>
      <c r="C413" s="6" t="s">
        <v>727</v>
      </c>
      <c r="D413" s="6" t="s">
        <v>727</v>
      </c>
      <c r="E413" s="4" t="s">
        <v>733</v>
      </c>
    </row>
    <row r="414" spans="1:5" ht="31.5" hidden="1" x14ac:dyDescent="0.25">
      <c r="A414" s="4" t="s">
        <v>15</v>
      </c>
      <c r="B414" s="4" t="s">
        <v>711</v>
      </c>
      <c r="C414" s="6" t="s">
        <v>727</v>
      </c>
      <c r="D414" s="6" t="s">
        <v>727</v>
      </c>
      <c r="E414" s="4" t="s">
        <v>734</v>
      </c>
    </row>
    <row r="415" spans="1:5" ht="63" x14ac:dyDescent="0.25">
      <c r="A415" s="4" t="s">
        <v>15</v>
      </c>
      <c r="B415" s="4" t="s">
        <v>711</v>
      </c>
      <c r="C415" s="6" t="s">
        <v>1065</v>
      </c>
      <c r="D415" s="4" t="s">
        <v>1066</v>
      </c>
      <c r="E415" s="4" t="s">
        <v>735</v>
      </c>
    </row>
    <row r="416" spans="1:5" ht="94.5" x14ac:dyDescent="0.25">
      <c r="A416" s="4" t="s">
        <v>15</v>
      </c>
      <c r="B416" s="4" t="s">
        <v>711</v>
      </c>
      <c r="C416" s="6" t="s">
        <v>1065</v>
      </c>
      <c r="D416" s="4" t="s">
        <v>1066</v>
      </c>
      <c r="E416" s="4" t="s">
        <v>736</v>
      </c>
    </row>
    <row r="417" spans="1:5" ht="31.5" hidden="1" x14ac:dyDescent="0.25">
      <c r="A417" s="4" t="s">
        <v>15</v>
      </c>
      <c r="B417" s="4" t="s">
        <v>711</v>
      </c>
      <c r="C417" s="29" t="s">
        <v>737</v>
      </c>
      <c r="D417" s="6" t="s">
        <v>737</v>
      </c>
      <c r="E417" s="4" t="s">
        <v>738</v>
      </c>
    </row>
    <row r="418" spans="1:5" ht="31.5" hidden="1" x14ac:dyDescent="0.25">
      <c r="A418" s="4" t="s">
        <v>15</v>
      </c>
      <c r="B418" s="4" t="s">
        <v>711</v>
      </c>
      <c r="C418" s="6" t="s">
        <v>739</v>
      </c>
      <c r="D418" s="6" t="s">
        <v>739</v>
      </c>
      <c r="E418" s="4" t="s">
        <v>740</v>
      </c>
    </row>
    <row r="419" spans="1:5" ht="94.5" x14ac:dyDescent="0.25">
      <c r="A419" s="4" t="s">
        <v>15</v>
      </c>
      <c r="B419" s="4" t="s">
        <v>711</v>
      </c>
      <c r="C419" s="6" t="s">
        <v>1065</v>
      </c>
      <c r="D419" s="4" t="s">
        <v>1066</v>
      </c>
      <c r="E419" s="4" t="s">
        <v>741</v>
      </c>
    </row>
    <row r="420" spans="1:5" ht="47.25" x14ac:dyDescent="0.25">
      <c r="A420" s="4" t="s">
        <v>15</v>
      </c>
      <c r="B420" s="4" t="s">
        <v>711</v>
      </c>
      <c r="C420" s="6" t="s">
        <v>1065</v>
      </c>
      <c r="D420" s="4" t="s">
        <v>1066</v>
      </c>
      <c r="E420" s="4" t="s">
        <v>742</v>
      </c>
    </row>
    <row r="421" spans="1:5" ht="63" x14ac:dyDescent="0.25">
      <c r="A421" s="4" t="s">
        <v>15</v>
      </c>
      <c r="B421" s="4" t="s">
        <v>711</v>
      </c>
      <c r="C421" s="6" t="s">
        <v>1065</v>
      </c>
      <c r="D421" s="4" t="s">
        <v>1066</v>
      </c>
      <c r="E421" s="4" t="s">
        <v>743</v>
      </c>
    </row>
    <row r="422" spans="1:5" ht="63" x14ac:dyDescent="0.25">
      <c r="A422" s="4" t="s">
        <v>15</v>
      </c>
      <c r="B422" s="4" t="s">
        <v>711</v>
      </c>
      <c r="C422" s="6" t="s">
        <v>1065</v>
      </c>
      <c r="D422" s="4" t="s">
        <v>1066</v>
      </c>
      <c r="E422" s="4" t="s">
        <v>744</v>
      </c>
    </row>
    <row r="423" spans="1:5" ht="78.75" x14ac:dyDescent="0.25">
      <c r="A423" s="4" t="s">
        <v>15</v>
      </c>
      <c r="B423" s="4" t="s">
        <v>711</v>
      </c>
      <c r="C423" s="6" t="s">
        <v>1065</v>
      </c>
      <c r="D423" s="4" t="s">
        <v>1066</v>
      </c>
      <c r="E423" s="4" t="s">
        <v>745</v>
      </c>
    </row>
    <row r="424" spans="1:5" ht="78.75" x14ac:dyDescent="0.25">
      <c r="A424" s="4" t="s">
        <v>15</v>
      </c>
      <c r="B424" s="4" t="s">
        <v>711</v>
      </c>
      <c r="C424" s="6" t="s">
        <v>1065</v>
      </c>
      <c r="D424" s="4" t="s">
        <v>1066</v>
      </c>
      <c r="E424" s="4" t="s">
        <v>746</v>
      </c>
    </row>
    <row r="425" spans="1:5" ht="94.5" x14ac:dyDescent="0.25">
      <c r="A425" s="4" t="s">
        <v>15</v>
      </c>
      <c r="B425" s="4" t="s">
        <v>711</v>
      </c>
      <c r="C425" s="6" t="s">
        <v>1065</v>
      </c>
      <c r="D425" s="4" t="s">
        <v>1066</v>
      </c>
      <c r="E425" s="4" t="s">
        <v>747</v>
      </c>
    </row>
    <row r="426" spans="1:5" ht="63" x14ac:dyDescent="0.25">
      <c r="A426" s="4" t="s">
        <v>15</v>
      </c>
      <c r="B426" s="4" t="s">
        <v>711</v>
      </c>
      <c r="C426" s="6" t="s">
        <v>1065</v>
      </c>
      <c r="D426" s="4" t="s">
        <v>1066</v>
      </c>
      <c r="E426" s="4" t="s">
        <v>748</v>
      </c>
    </row>
    <row r="427" spans="1:5" ht="63" x14ac:dyDescent="0.25">
      <c r="A427" s="4" t="s">
        <v>15</v>
      </c>
      <c r="B427" s="4" t="s">
        <v>711</v>
      </c>
      <c r="C427" s="6" t="s">
        <v>1065</v>
      </c>
      <c r="D427" s="4" t="s">
        <v>1066</v>
      </c>
      <c r="E427" s="4" t="s">
        <v>749</v>
      </c>
    </row>
    <row r="428" spans="1:5" ht="31.5" x14ac:dyDescent="0.25">
      <c r="A428" s="4" t="s">
        <v>15</v>
      </c>
      <c r="B428" s="4" t="s">
        <v>711</v>
      </c>
      <c r="C428" s="6" t="s">
        <v>1065</v>
      </c>
      <c r="D428" s="4" t="s">
        <v>1066</v>
      </c>
      <c r="E428" s="4" t="s">
        <v>750</v>
      </c>
    </row>
    <row r="429" spans="1:5" ht="31.5" x14ac:dyDescent="0.25">
      <c r="A429" s="4" t="s">
        <v>15</v>
      </c>
      <c r="B429" s="4" t="s">
        <v>711</v>
      </c>
      <c r="C429" s="6" t="s">
        <v>1065</v>
      </c>
      <c r="D429" s="4" t="s">
        <v>1066</v>
      </c>
      <c r="E429" s="4" t="s">
        <v>751</v>
      </c>
    </row>
    <row r="430" spans="1:5" ht="31.5" x14ac:dyDescent="0.25">
      <c r="A430" s="4" t="s">
        <v>15</v>
      </c>
      <c r="B430" s="4" t="s">
        <v>711</v>
      </c>
      <c r="C430" s="6" t="s">
        <v>1065</v>
      </c>
      <c r="D430" s="4" t="s">
        <v>1066</v>
      </c>
      <c r="E430" s="4" t="s">
        <v>752</v>
      </c>
    </row>
    <row r="431" spans="1:5" ht="63" x14ac:dyDescent="0.25">
      <c r="A431" s="4" t="s">
        <v>15</v>
      </c>
      <c r="B431" s="4" t="s">
        <v>711</v>
      </c>
      <c r="C431" s="6" t="s">
        <v>1065</v>
      </c>
      <c r="D431" s="4" t="s">
        <v>1066</v>
      </c>
      <c r="E431" s="4" t="s">
        <v>753</v>
      </c>
    </row>
    <row r="432" spans="1:5" ht="63" hidden="1" x14ac:dyDescent="0.25">
      <c r="A432" s="4" t="s">
        <v>491</v>
      </c>
      <c r="B432" s="4" t="s">
        <v>711</v>
      </c>
      <c r="C432" s="4" t="s">
        <v>493</v>
      </c>
      <c r="D432" s="4" t="s">
        <v>754</v>
      </c>
      <c r="E432" s="4" t="s">
        <v>755</v>
      </c>
    </row>
    <row r="433" spans="1:5" ht="63" hidden="1" x14ac:dyDescent="0.25">
      <c r="A433" s="4" t="s">
        <v>491</v>
      </c>
      <c r="B433" s="4" t="s">
        <v>711</v>
      </c>
      <c r="C433" s="4" t="s">
        <v>493</v>
      </c>
      <c r="D433" s="4" t="s">
        <v>754</v>
      </c>
      <c r="E433" s="4" t="s">
        <v>756</v>
      </c>
    </row>
    <row r="434" spans="1:5" ht="63" hidden="1" x14ac:dyDescent="0.25">
      <c r="A434" s="4" t="s">
        <v>491</v>
      </c>
      <c r="B434" s="4" t="s">
        <v>711</v>
      </c>
      <c r="C434" s="4" t="s">
        <v>493</v>
      </c>
      <c r="D434" s="4" t="s">
        <v>757</v>
      </c>
      <c r="E434" s="4" t="s">
        <v>758</v>
      </c>
    </row>
    <row r="435" spans="1:5" ht="63" hidden="1" x14ac:dyDescent="0.25">
      <c r="A435" s="4" t="s">
        <v>491</v>
      </c>
      <c r="B435" s="4" t="s">
        <v>711</v>
      </c>
      <c r="C435" s="4" t="s">
        <v>493</v>
      </c>
      <c r="D435" s="4" t="s">
        <v>757</v>
      </c>
      <c r="E435" s="4" t="s">
        <v>759</v>
      </c>
    </row>
    <row r="436" spans="1:5" ht="126" hidden="1" x14ac:dyDescent="0.25">
      <c r="A436" s="13" t="s">
        <v>760</v>
      </c>
      <c r="B436" s="4" t="s">
        <v>711</v>
      </c>
      <c r="C436" s="34" t="s">
        <v>761</v>
      </c>
      <c r="D436" s="4" t="s">
        <v>761</v>
      </c>
      <c r="E436" s="4" t="s">
        <v>762</v>
      </c>
    </row>
    <row r="437" spans="1:5" ht="126" hidden="1" x14ac:dyDescent="0.25">
      <c r="A437" s="13" t="s">
        <v>760</v>
      </c>
      <c r="B437" s="4" t="s">
        <v>711</v>
      </c>
      <c r="C437" s="34" t="s">
        <v>761</v>
      </c>
      <c r="D437" s="4" t="s">
        <v>763</v>
      </c>
      <c r="E437" s="4" t="s">
        <v>20</v>
      </c>
    </row>
    <row r="438" spans="1:5" ht="63" x14ac:dyDescent="0.25">
      <c r="A438" s="4" t="s">
        <v>15</v>
      </c>
      <c r="B438" s="4" t="s">
        <v>711</v>
      </c>
      <c r="C438" s="4" t="s">
        <v>1067</v>
      </c>
      <c r="D438" s="4" t="s">
        <v>1068</v>
      </c>
      <c r="E438" s="4" t="s">
        <v>764</v>
      </c>
    </row>
    <row r="439" spans="1:5" ht="63" x14ac:dyDescent="0.25">
      <c r="A439" s="4" t="s">
        <v>15</v>
      </c>
      <c r="B439" s="4" t="s">
        <v>711</v>
      </c>
      <c r="C439" s="4" t="s">
        <v>1067</v>
      </c>
      <c r="D439" s="4" t="s">
        <v>1068</v>
      </c>
      <c r="E439" s="4" t="s">
        <v>765</v>
      </c>
    </row>
    <row r="440" spans="1:5" ht="63" hidden="1" x14ac:dyDescent="0.25">
      <c r="A440" s="4" t="s">
        <v>15</v>
      </c>
      <c r="B440" s="4" t="s">
        <v>711</v>
      </c>
      <c r="C440" s="4" t="s">
        <v>766</v>
      </c>
      <c r="D440" s="4" t="s">
        <v>766</v>
      </c>
      <c r="E440" s="4" t="s">
        <v>767</v>
      </c>
    </row>
    <row r="441" spans="1:5" ht="47.25" hidden="1" x14ac:dyDescent="0.25">
      <c r="A441" s="4" t="s">
        <v>768</v>
      </c>
      <c r="B441" s="4" t="s">
        <v>711</v>
      </c>
      <c r="C441" s="22" t="s">
        <v>718</v>
      </c>
      <c r="D441" s="4" t="s">
        <v>769</v>
      </c>
      <c r="E441" s="4" t="s">
        <v>770</v>
      </c>
    </row>
    <row r="442" spans="1:5" ht="78.75" hidden="1" x14ac:dyDescent="0.25">
      <c r="A442" s="4" t="s">
        <v>768</v>
      </c>
      <c r="B442" s="4" t="s">
        <v>711</v>
      </c>
      <c r="C442" s="22" t="s">
        <v>718</v>
      </c>
      <c r="D442" s="4" t="s">
        <v>771</v>
      </c>
      <c r="E442" s="4" t="s">
        <v>772</v>
      </c>
    </row>
    <row r="443" spans="1:5" ht="63" hidden="1" x14ac:dyDescent="0.25">
      <c r="A443" s="4" t="s">
        <v>768</v>
      </c>
      <c r="B443" s="4" t="s">
        <v>711</v>
      </c>
      <c r="C443" s="22" t="s">
        <v>718</v>
      </c>
      <c r="D443" s="4" t="s">
        <v>771</v>
      </c>
      <c r="E443" s="4" t="s">
        <v>773</v>
      </c>
    </row>
    <row r="444" spans="1:5" ht="78.75" hidden="1" x14ac:dyDescent="0.25">
      <c r="A444" s="4" t="s">
        <v>768</v>
      </c>
      <c r="B444" s="4" t="s">
        <v>711</v>
      </c>
      <c r="C444" s="22" t="s">
        <v>718</v>
      </c>
      <c r="D444" s="4" t="s">
        <v>774</v>
      </c>
      <c r="E444" s="4" t="s">
        <v>775</v>
      </c>
    </row>
    <row r="445" spans="1:5" ht="78.75" hidden="1" x14ac:dyDescent="0.25">
      <c r="A445" s="13" t="s">
        <v>760</v>
      </c>
      <c r="B445" s="4" t="s">
        <v>711</v>
      </c>
      <c r="C445" s="22" t="s">
        <v>718</v>
      </c>
      <c r="D445" s="4" t="s">
        <v>776</v>
      </c>
      <c r="E445" s="4" t="s">
        <v>777</v>
      </c>
    </row>
    <row r="446" spans="1:5" ht="47.25" hidden="1" x14ac:dyDescent="0.25">
      <c r="A446" s="13" t="s">
        <v>760</v>
      </c>
      <c r="B446" s="4" t="s">
        <v>711</v>
      </c>
      <c r="C446" s="22" t="s">
        <v>718</v>
      </c>
      <c r="D446" s="4" t="s">
        <v>778</v>
      </c>
      <c r="E446" s="4" t="s">
        <v>779</v>
      </c>
    </row>
    <row r="447" spans="1:5" ht="47.25" hidden="1" x14ac:dyDescent="0.25">
      <c r="A447" s="4" t="s">
        <v>768</v>
      </c>
      <c r="B447" s="4" t="s">
        <v>711</v>
      </c>
      <c r="C447" s="6" t="s">
        <v>727</v>
      </c>
      <c r="D447" s="6" t="s">
        <v>727</v>
      </c>
      <c r="E447" s="4" t="s">
        <v>780</v>
      </c>
    </row>
    <row r="448" spans="1:5" ht="31.5" hidden="1" x14ac:dyDescent="0.25">
      <c r="A448" s="4" t="s">
        <v>15</v>
      </c>
      <c r="B448" s="4" t="s">
        <v>711</v>
      </c>
      <c r="C448" s="4" t="s">
        <v>781</v>
      </c>
      <c r="D448" s="4" t="s">
        <v>781</v>
      </c>
      <c r="E448" s="4" t="s">
        <v>782</v>
      </c>
    </row>
    <row r="449" spans="1:5" ht="31.5" hidden="1" x14ac:dyDescent="0.25">
      <c r="A449" s="4" t="s">
        <v>768</v>
      </c>
      <c r="B449" s="4" t="s">
        <v>711</v>
      </c>
      <c r="C449" s="4" t="s">
        <v>781</v>
      </c>
      <c r="D449" s="4" t="s">
        <v>781</v>
      </c>
      <c r="E449" s="4" t="s">
        <v>782</v>
      </c>
    </row>
    <row r="450" spans="1:5" ht="31.5" x14ac:dyDescent="0.25">
      <c r="A450" s="4" t="s">
        <v>768</v>
      </c>
      <c r="B450" s="4" t="s">
        <v>711</v>
      </c>
      <c r="C450" s="4" t="s">
        <v>1065</v>
      </c>
      <c r="D450" s="4" t="s">
        <v>1066</v>
      </c>
      <c r="E450" s="4" t="s">
        <v>783</v>
      </c>
    </row>
    <row r="451" spans="1:5" ht="31.5" hidden="1" x14ac:dyDescent="0.25">
      <c r="A451" s="4" t="s">
        <v>768</v>
      </c>
      <c r="B451" s="4" t="s">
        <v>711</v>
      </c>
      <c r="C451" s="4" t="s">
        <v>784</v>
      </c>
      <c r="D451" s="4" t="s">
        <v>784</v>
      </c>
      <c r="E451" s="4" t="s">
        <v>785</v>
      </c>
    </row>
    <row r="452" spans="1:5" ht="47.25" x14ac:dyDescent="0.25">
      <c r="A452" s="4" t="s">
        <v>15</v>
      </c>
      <c r="B452" s="4" t="s">
        <v>711</v>
      </c>
      <c r="C452" s="35" t="s">
        <v>786</v>
      </c>
      <c r="D452" s="4" t="s">
        <v>786</v>
      </c>
      <c r="E452" s="4" t="s">
        <v>787</v>
      </c>
    </row>
    <row r="453" spans="1:5" ht="31.5" hidden="1" x14ac:dyDescent="0.25">
      <c r="A453" s="4" t="s">
        <v>15</v>
      </c>
      <c r="B453" s="4" t="s">
        <v>711</v>
      </c>
      <c r="C453" s="33" t="s">
        <v>788</v>
      </c>
      <c r="D453" s="6" t="s">
        <v>788</v>
      </c>
      <c r="E453" s="6" t="s">
        <v>789</v>
      </c>
    </row>
    <row r="454" spans="1:5" ht="63" x14ac:dyDescent="0.25">
      <c r="A454" s="4" t="s">
        <v>15</v>
      </c>
      <c r="B454" s="4" t="s">
        <v>711</v>
      </c>
      <c r="C454" s="4" t="s">
        <v>1067</v>
      </c>
      <c r="D454" s="6" t="s">
        <v>1069</v>
      </c>
      <c r="E454" s="6" t="s">
        <v>790</v>
      </c>
    </row>
    <row r="455" spans="1:5" ht="63" x14ac:dyDescent="0.25">
      <c r="A455" s="4" t="s">
        <v>15</v>
      </c>
      <c r="B455" s="4" t="s">
        <v>711</v>
      </c>
      <c r="C455" s="4" t="s">
        <v>1067</v>
      </c>
      <c r="D455" s="6" t="s">
        <v>1069</v>
      </c>
      <c r="E455" s="6" t="s">
        <v>791</v>
      </c>
    </row>
    <row r="456" spans="1:5" ht="63" x14ac:dyDescent="0.25">
      <c r="A456" s="4" t="s">
        <v>15</v>
      </c>
      <c r="B456" s="4" t="s">
        <v>711</v>
      </c>
      <c r="C456" s="4" t="s">
        <v>1067</v>
      </c>
      <c r="D456" s="6" t="s">
        <v>1069</v>
      </c>
      <c r="E456" s="6" t="s">
        <v>792</v>
      </c>
    </row>
    <row r="457" spans="1:5" ht="63" x14ac:dyDescent="0.25">
      <c r="A457" s="4" t="s">
        <v>15</v>
      </c>
      <c r="B457" s="4" t="s">
        <v>711</v>
      </c>
      <c r="C457" s="4" t="s">
        <v>1067</v>
      </c>
      <c r="D457" s="6" t="s">
        <v>1069</v>
      </c>
      <c r="E457" s="6" t="s">
        <v>793</v>
      </c>
    </row>
    <row r="458" spans="1:5" ht="31.5" hidden="1" x14ac:dyDescent="0.25">
      <c r="A458" s="4" t="s">
        <v>15</v>
      </c>
      <c r="B458" s="4" t="s">
        <v>711</v>
      </c>
      <c r="C458" s="33" t="s">
        <v>788</v>
      </c>
      <c r="D458" s="6" t="s">
        <v>788</v>
      </c>
      <c r="E458" s="6" t="s">
        <v>794</v>
      </c>
    </row>
    <row r="459" spans="1:5" ht="31.5" hidden="1" x14ac:dyDescent="0.25">
      <c r="A459" s="4" t="s">
        <v>15</v>
      </c>
      <c r="B459" s="4" t="s">
        <v>711</v>
      </c>
      <c r="C459" s="33" t="s">
        <v>788</v>
      </c>
      <c r="D459" s="6" t="s">
        <v>788</v>
      </c>
      <c r="E459" s="6" t="s">
        <v>795</v>
      </c>
    </row>
    <row r="460" spans="1:5" ht="78.75" x14ac:dyDescent="0.25">
      <c r="A460" s="4" t="s">
        <v>768</v>
      </c>
      <c r="B460" s="4" t="s">
        <v>711</v>
      </c>
      <c r="C460" s="4" t="s">
        <v>1065</v>
      </c>
      <c r="D460" s="4" t="s">
        <v>1066</v>
      </c>
      <c r="E460" s="4" t="s">
        <v>796</v>
      </c>
    </row>
    <row r="461" spans="1:5" ht="78.75" x14ac:dyDescent="0.25">
      <c r="A461" s="4" t="s">
        <v>768</v>
      </c>
      <c r="B461" s="4" t="s">
        <v>711</v>
      </c>
      <c r="C461" s="4" t="s">
        <v>1065</v>
      </c>
      <c r="D461" s="4" t="s">
        <v>1066</v>
      </c>
      <c r="E461" s="4" t="s">
        <v>797</v>
      </c>
    </row>
    <row r="462" spans="1:5" ht="78.75" x14ac:dyDescent="0.25">
      <c r="A462" s="4" t="s">
        <v>768</v>
      </c>
      <c r="B462" s="4" t="s">
        <v>711</v>
      </c>
      <c r="C462" s="4" t="s">
        <v>1065</v>
      </c>
      <c r="D462" s="4" t="s">
        <v>1066</v>
      </c>
      <c r="E462" s="4" t="s">
        <v>798</v>
      </c>
    </row>
    <row r="463" spans="1:5" ht="63" x14ac:dyDescent="0.25">
      <c r="A463" s="4" t="s">
        <v>768</v>
      </c>
      <c r="B463" s="4" t="s">
        <v>711</v>
      </c>
      <c r="C463" s="4" t="s">
        <v>1065</v>
      </c>
      <c r="D463" s="4" t="s">
        <v>1066</v>
      </c>
      <c r="E463" s="4" t="s">
        <v>799</v>
      </c>
    </row>
    <row r="464" spans="1:5" ht="47.25" x14ac:dyDescent="0.25">
      <c r="A464" s="4" t="s">
        <v>768</v>
      </c>
      <c r="B464" s="4" t="s">
        <v>711</v>
      </c>
      <c r="C464" s="4" t="s">
        <v>1065</v>
      </c>
      <c r="D464" s="4" t="s">
        <v>1066</v>
      </c>
      <c r="E464" s="4" t="s">
        <v>800</v>
      </c>
    </row>
    <row r="465" spans="1:5" ht="47.25" x14ac:dyDescent="0.25">
      <c r="A465" s="4" t="s">
        <v>768</v>
      </c>
      <c r="B465" s="4" t="s">
        <v>711</v>
      </c>
      <c r="C465" s="4" t="s">
        <v>1065</v>
      </c>
      <c r="D465" s="4" t="s">
        <v>1066</v>
      </c>
      <c r="E465" s="4" t="s">
        <v>801</v>
      </c>
    </row>
    <row r="466" spans="1:5" ht="47.25" x14ac:dyDescent="0.25">
      <c r="A466" s="4" t="s">
        <v>768</v>
      </c>
      <c r="B466" s="4" t="s">
        <v>711</v>
      </c>
      <c r="C466" s="4" t="s">
        <v>1065</v>
      </c>
      <c r="D466" s="4" t="s">
        <v>1066</v>
      </c>
      <c r="E466" s="4" t="s">
        <v>802</v>
      </c>
    </row>
    <row r="467" spans="1:5" ht="47.25" x14ac:dyDescent="0.25">
      <c r="A467" s="4" t="s">
        <v>768</v>
      </c>
      <c r="B467" s="4" t="s">
        <v>711</v>
      </c>
      <c r="C467" s="4" t="s">
        <v>1065</v>
      </c>
      <c r="D467" s="4" t="s">
        <v>1066</v>
      </c>
      <c r="E467" s="4" t="s">
        <v>803</v>
      </c>
    </row>
    <row r="468" spans="1:5" ht="63" x14ac:dyDescent="0.25">
      <c r="A468" s="4" t="s">
        <v>768</v>
      </c>
      <c r="B468" s="4" t="s">
        <v>711</v>
      </c>
      <c r="C468" s="4" t="s">
        <v>1065</v>
      </c>
      <c r="D468" s="4" t="s">
        <v>1066</v>
      </c>
      <c r="E468" s="4" t="s">
        <v>804</v>
      </c>
    </row>
    <row r="469" spans="1:5" ht="63" x14ac:dyDescent="0.25">
      <c r="A469" s="4" t="s">
        <v>768</v>
      </c>
      <c r="B469" s="4" t="s">
        <v>711</v>
      </c>
      <c r="C469" s="4" t="s">
        <v>1065</v>
      </c>
      <c r="D469" s="4" t="s">
        <v>1066</v>
      </c>
      <c r="E469" s="4" t="s">
        <v>805</v>
      </c>
    </row>
    <row r="470" spans="1:5" ht="47.25" x14ac:dyDescent="0.25">
      <c r="A470" s="4" t="s">
        <v>768</v>
      </c>
      <c r="B470" s="4" t="s">
        <v>711</v>
      </c>
      <c r="C470" s="4" t="s">
        <v>1065</v>
      </c>
      <c r="D470" s="4" t="s">
        <v>1066</v>
      </c>
      <c r="E470" s="4" t="s">
        <v>806</v>
      </c>
    </row>
    <row r="471" spans="1:5" ht="47.25" x14ac:dyDescent="0.25">
      <c r="A471" s="4" t="s">
        <v>768</v>
      </c>
      <c r="B471" s="4" t="s">
        <v>711</v>
      </c>
      <c r="C471" s="4" t="s">
        <v>1065</v>
      </c>
      <c r="D471" s="4" t="s">
        <v>1066</v>
      </c>
      <c r="E471" s="4" t="s">
        <v>807</v>
      </c>
    </row>
    <row r="472" spans="1:5" ht="47.25" x14ac:dyDescent="0.25">
      <c r="A472" s="4" t="s">
        <v>768</v>
      </c>
      <c r="B472" s="4" t="s">
        <v>711</v>
      </c>
      <c r="C472" s="4" t="s">
        <v>1065</v>
      </c>
      <c r="D472" s="4" t="s">
        <v>1066</v>
      </c>
      <c r="E472" s="4" t="s">
        <v>808</v>
      </c>
    </row>
    <row r="473" spans="1:5" ht="47.25" x14ac:dyDescent="0.25">
      <c r="A473" s="4" t="s">
        <v>768</v>
      </c>
      <c r="B473" s="4" t="s">
        <v>711</v>
      </c>
      <c r="C473" s="4" t="s">
        <v>1065</v>
      </c>
      <c r="D473" s="4" t="s">
        <v>1066</v>
      </c>
      <c r="E473" s="4" t="s">
        <v>809</v>
      </c>
    </row>
    <row r="474" spans="1:5" ht="47.25" x14ac:dyDescent="0.25">
      <c r="A474" s="4" t="s">
        <v>768</v>
      </c>
      <c r="B474" s="4" t="s">
        <v>711</v>
      </c>
      <c r="C474" s="4" t="s">
        <v>1065</v>
      </c>
      <c r="D474" s="4" t="s">
        <v>1066</v>
      </c>
      <c r="E474" s="4" t="s">
        <v>810</v>
      </c>
    </row>
    <row r="475" spans="1:5" ht="63" x14ac:dyDescent="0.25">
      <c r="A475" s="4" t="s">
        <v>768</v>
      </c>
      <c r="B475" s="4" t="s">
        <v>711</v>
      </c>
      <c r="C475" s="4" t="s">
        <v>1065</v>
      </c>
      <c r="D475" s="4" t="s">
        <v>1066</v>
      </c>
      <c r="E475" s="4" t="s">
        <v>811</v>
      </c>
    </row>
    <row r="476" spans="1:5" ht="78.75" x14ac:dyDescent="0.25">
      <c r="A476" s="4" t="s">
        <v>768</v>
      </c>
      <c r="B476" s="4" t="s">
        <v>711</v>
      </c>
      <c r="C476" s="4" t="s">
        <v>1065</v>
      </c>
      <c r="D476" s="4" t="s">
        <v>1066</v>
      </c>
      <c r="E476" s="4" t="s">
        <v>812</v>
      </c>
    </row>
    <row r="477" spans="1:5" ht="94.5" x14ac:dyDescent="0.25">
      <c r="A477" s="4" t="s">
        <v>768</v>
      </c>
      <c r="B477" s="4" t="s">
        <v>711</v>
      </c>
      <c r="C477" s="4" t="s">
        <v>1065</v>
      </c>
      <c r="D477" s="4" t="s">
        <v>1066</v>
      </c>
      <c r="E477" s="4" t="s">
        <v>813</v>
      </c>
    </row>
    <row r="478" spans="1:5" ht="94.5" x14ac:dyDescent="0.25">
      <c r="A478" s="4" t="s">
        <v>768</v>
      </c>
      <c r="B478" s="4" t="s">
        <v>711</v>
      </c>
      <c r="C478" s="4" t="s">
        <v>1065</v>
      </c>
      <c r="D478" s="4" t="s">
        <v>1066</v>
      </c>
      <c r="E478" s="4" t="s">
        <v>814</v>
      </c>
    </row>
    <row r="479" spans="1:5" ht="63" x14ac:dyDescent="0.25">
      <c r="A479" s="4" t="s">
        <v>768</v>
      </c>
      <c r="B479" s="4" t="s">
        <v>711</v>
      </c>
      <c r="C479" s="4" t="s">
        <v>1065</v>
      </c>
      <c r="D479" s="4" t="s">
        <v>1066</v>
      </c>
      <c r="E479" s="4" t="s">
        <v>815</v>
      </c>
    </row>
    <row r="480" spans="1:5" ht="78.75" x14ac:dyDescent="0.25">
      <c r="A480" s="4" t="s">
        <v>768</v>
      </c>
      <c r="B480" s="4" t="s">
        <v>711</v>
      </c>
      <c r="C480" s="4" t="s">
        <v>1065</v>
      </c>
      <c r="D480" s="4" t="s">
        <v>1066</v>
      </c>
      <c r="E480" s="4" t="s">
        <v>816</v>
      </c>
    </row>
    <row r="481" spans="1:5" ht="78.75" x14ac:dyDescent="0.25">
      <c r="A481" s="4" t="s">
        <v>768</v>
      </c>
      <c r="B481" s="4" t="s">
        <v>711</v>
      </c>
      <c r="C481" s="4" t="s">
        <v>1065</v>
      </c>
      <c r="D481" s="4" t="s">
        <v>1066</v>
      </c>
      <c r="E481" s="4" t="s">
        <v>817</v>
      </c>
    </row>
    <row r="482" spans="1:5" ht="63" x14ac:dyDescent="0.25">
      <c r="A482" s="4" t="s">
        <v>768</v>
      </c>
      <c r="B482" s="4" t="s">
        <v>711</v>
      </c>
      <c r="C482" s="4" t="s">
        <v>1065</v>
      </c>
      <c r="D482" s="4" t="s">
        <v>1066</v>
      </c>
      <c r="E482" s="4" t="s">
        <v>818</v>
      </c>
    </row>
    <row r="483" spans="1:5" ht="63" x14ac:dyDescent="0.25">
      <c r="A483" s="4" t="s">
        <v>768</v>
      </c>
      <c r="B483" s="4" t="s">
        <v>711</v>
      </c>
      <c r="C483" s="4" t="s">
        <v>1065</v>
      </c>
      <c r="D483" s="4" t="s">
        <v>1066</v>
      </c>
      <c r="E483" s="4" t="s">
        <v>819</v>
      </c>
    </row>
    <row r="484" spans="1:5" ht="63" x14ac:dyDescent="0.25">
      <c r="A484" s="4" t="s">
        <v>768</v>
      </c>
      <c r="B484" s="4" t="s">
        <v>711</v>
      </c>
      <c r="C484" s="4" t="s">
        <v>1065</v>
      </c>
      <c r="D484" s="4" t="s">
        <v>1066</v>
      </c>
      <c r="E484" s="4" t="s">
        <v>820</v>
      </c>
    </row>
    <row r="485" spans="1:5" ht="63" x14ac:dyDescent="0.25">
      <c r="A485" s="4" t="s">
        <v>768</v>
      </c>
      <c r="B485" s="4" t="s">
        <v>711</v>
      </c>
      <c r="C485" s="4" t="s">
        <v>1065</v>
      </c>
      <c r="D485" s="4" t="s">
        <v>1066</v>
      </c>
      <c r="E485" s="4" t="s">
        <v>821</v>
      </c>
    </row>
    <row r="486" spans="1:5" ht="78.75" x14ac:dyDescent="0.25">
      <c r="A486" s="4" t="s">
        <v>768</v>
      </c>
      <c r="B486" s="4" t="s">
        <v>711</v>
      </c>
      <c r="C486" s="4" t="s">
        <v>1065</v>
      </c>
      <c r="D486" s="4" t="s">
        <v>1066</v>
      </c>
      <c r="E486" s="4" t="s">
        <v>822</v>
      </c>
    </row>
    <row r="487" spans="1:5" ht="63" x14ac:dyDescent="0.25">
      <c r="A487" s="4" t="s">
        <v>768</v>
      </c>
      <c r="B487" s="4" t="s">
        <v>711</v>
      </c>
      <c r="C487" s="4" t="s">
        <v>1065</v>
      </c>
      <c r="D487" s="4" t="s">
        <v>1066</v>
      </c>
      <c r="E487" s="4" t="s">
        <v>823</v>
      </c>
    </row>
    <row r="488" spans="1:5" ht="110.25" x14ac:dyDescent="0.25">
      <c r="A488" s="4" t="s">
        <v>768</v>
      </c>
      <c r="B488" s="4" t="s">
        <v>711</v>
      </c>
      <c r="C488" s="4" t="s">
        <v>1065</v>
      </c>
      <c r="D488" s="4" t="s">
        <v>1066</v>
      </c>
      <c r="E488" s="4" t="s">
        <v>824</v>
      </c>
    </row>
    <row r="489" spans="1:5" ht="63" x14ac:dyDescent="0.25">
      <c r="A489" s="4" t="s">
        <v>768</v>
      </c>
      <c r="B489" s="4" t="s">
        <v>711</v>
      </c>
      <c r="C489" s="4" t="s">
        <v>1065</v>
      </c>
      <c r="D489" s="4" t="s">
        <v>1066</v>
      </c>
      <c r="E489" s="4" t="s">
        <v>825</v>
      </c>
    </row>
    <row r="490" spans="1:5" ht="78.75" x14ac:dyDescent="0.25">
      <c r="A490" s="4" t="s">
        <v>768</v>
      </c>
      <c r="B490" s="4" t="s">
        <v>711</v>
      </c>
      <c r="C490" s="4" t="s">
        <v>1065</v>
      </c>
      <c r="D490" s="4" t="s">
        <v>1066</v>
      </c>
      <c r="E490" s="4" t="s">
        <v>826</v>
      </c>
    </row>
    <row r="491" spans="1:5" ht="110.25" hidden="1" x14ac:dyDescent="0.25">
      <c r="A491" s="4" t="s">
        <v>15</v>
      </c>
      <c r="B491" s="4" t="s">
        <v>711</v>
      </c>
      <c r="C491" s="4" t="s">
        <v>1047</v>
      </c>
      <c r="D491" s="4" t="s">
        <v>1047</v>
      </c>
      <c r="E491" s="4" t="s">
        <v>1048</v>
      </c>
    </row>
    <row r="492" spans="1:5" ht="63" hidden="1" x14ac:dyDescent="0.25">
      <c r="A492" s="4" t="s">
        <v>15</v>
      </c>
      <c r="B492" s="4" t="s">
        <v>711</v>
      </c>
      <c r="C492" s="28" t="s">
        <v>827</v>
      </c>
      <c r="D492" s="4" t="s">
        <v>828</v>
      </c>
      <c r="E492" s="4" t="s">
        <v>829</v>
      </c>
    </row>
    <row r="493" spans="1:5" ht="63" hidden="1" x14ac:dyDescent="0.25">
      <c r="A493" s="4" t="s">
        <v>15</v>
      </c>
      <c r="B493" s="4" t="s">
        <v>711</v>
      </c>
      <c r="C493" s="28" t="s">
        <v>827</v>
      </c>
      <c r="D493" s="4" t="s">
        <v>830</v>
      </c>
      <c r="E493" s="4" t="s">
        <v>831</v>
      </c>
    </row>
    <row r="494" spans="1:5" ht="47.25" hidden="1" x14ac:dyDescent="0.25">
      <c r="A494" s="4" t="s">
        <v>15</v>
      </c>
      <c r="B494" s="7" t="s">
        <v>711</v>
      </c>
      <c r="C494" s="6" t="s">
        <v>832</v>
      </c>
      <c r="D494" s="6" t="s">
        <v>833</v>
      </c>
      <c r="E494" s="6" t="s">
        <v>834</v>
      </c>
    </row>
    <row r="495" spans="1:5" ht="63" hidden="1" x14ac:dyDescent="0.25">
      <c r="A495" s="4" t="s">
        <v>835</v>
      </c>
      <c r="B495" s="4" t="s">
        <v>711</v>
      </c>
      <c r="C495" s="4" t="s">
        <v>836</v>
      </c>
      <c r="D495" s="4" t="s">
        <v>837</v>
      </c>
      <c r="E495" s="4" t="s">
        <v>838</v>
      </c>
    </row>
    <row r="496" spans="1:5" ht="63" hidden="1" x14ac:dyDescent="0.25">
      <c r="A496" s="4" t="s">
        <v>835</v>
      </c>
      <c r="B496" s="4" t="s">
        <v>711</v>
      </c>
      <c r="C496" s="4" t="s">
        <v>836</v>
      </c>
      <c r="D496" s="4" t="s">
        <v>839</v>
      </c>
      <c r="E496" s="4" t="s">
        <v>840</v>
      </c>
    </row>
    <row r="497" spans="1:5" ht="47.25" hidden="1" x14ac:dyDescent="0.25">
      <c r="A497" s="4" t="s">
        <v>15</v>
      </c>
      <c r="B497" s="4" t="s">
        <v>711</v>
      </c>
      <c r="C497" s="4" t="s">
        <v>1073</v>
      </c>
      <c r="D497" s="4" t="s">
        <v>1071</v>
      </c>
      <c r="E497" s="4" t="s">
        <v>1074</v>
      </c>
    </row>
    <row r="498" spans="1:5" ht="47.25" hidden="1" x14ac:dyDescent="0.25">
      <c r="A498" s="4" t="s">
        <v>15</v>
      </c>
      <c r="B498" s="4" t="s">
        <v>711</v>
      </c>
      <c r="C498" s="4" t="s">
        <v>1073</v>
      </c>
      <c r="D498" s="4" t="s">
        <v>1072</v>
      </c>
      <c r="E498" s="4" t="s">
        <v>1075</v>
      </c>
    </row>
    <row r="499" spans="1:5" ht="63" hidden="1" x14ac:dyDescent="0.25">
      <c r="A499" s="4" t="s">
        <v>491</v>
      </c>
      <c r="B499" s="4" t="s">
        <v>711</v>
      </c>
      <c r="C499" s="4" t="s">
        <v>1070</v>
      </c>
      <c r="D499" s="4" t="s">
        <v>842</v>
      </c>
      <c r="E499" s="4" t="s">
        <v>843</v>
      </c>
    </row>
    <row r="500" spans="1:5" ht="78.75" hidden="1" x14ac:dyDescent="0.25">
      <c r="A500" s="4" t="s">
        <v>491</v>
      </c>
      <c r="B500" s="4" t="s">
        <v>711</v>
      </c>
      <c r="C500" s="4" t="s">
        <v>1070</v>
      </c>
      <c r="D500" s="4" t="s">
        <v>844</v>
      </c>
      <c r="E500" s="4" t="s">
        <v>845</v>
      </c>
    </row>
    <row r="501" spans="1:5" ht="63" hidden="1" x14ac:dyDescent="0.25">
      <c r="A501" s="4" t="s">
        <v>491</v>
      </c>
      <c r="B501" s="4" t="s">
        <v>711</v>
      </c>
      <c r="C501" s="4" t="s">
        <v>1070</v>
      </c>
      <c r="D501" s="4" t="s">
        <v>841</v>
      </c>
      <c r="E501" s="4" t="s">
        <v>846</v>
      </c>
    </row>
    <row r="502" spans="1:5" ht="63" hidden="1" x14ac:dyDescent="0.25">
      <c r="A502" s="4" t="s">
        <v>491</v>
      </c>
      <c r="B502" s="4" t="s">
        <v>711</v>
      </c>
      <c r="C502" s="4" t="s">
        <v>1070</v>
      </c>
      <c r="D502" s="4" t="s">
        <v>841</v>
      </c>
      <c r="E502" s="4" t="s">
        <v>847</v>
      </c>
    </row>
    <row r="503" spans="1:5" ht="63" hidden="1" x14ac:dyDescent="0.25">
      <c r="A503" s="4" t="s">
        <v>491</v>
      </c>
      <c r="B503" s="4" t="s">
        <v>711</v>
      </c>
      <c r="C503" s="4" t="s">
        <v>1070</v>
      </c>
      <c r="D503" s="4" t="s">
        <v>848</v>
      </c>
      <c r="E503" s="4" t="s">
        <v>246</v>
      </c>
    </row>
    <row r="504" spans="1:5" ht="63" hidden="1" x14ac:dyDescent="0.25">
      <c r="A504" s="4" t="s">
        <v>491</v>
      </c>
      <c r="B504" s="4" t="s">
        <v>711</v>
      </c>
      <c r="C504" s="4" t="s">
        <v>1070</v>
      </c>
      <c r="D504" s="4" t="s">
        <v>849</v>
      </c>
      <c r="E504" s="4" t="s">
        <v>850</v>
      </c>
    </row>
    <row r="505" spans="1:5" ht="31.5" hidden="1" x14ac:dyDescent="0.25">
      <c r="A505" s="4" t="s">
        <v>15</v>
      </c>
      <c r="B505" s="4" t="s">
        <v>711</v>
      </c>
      <c r="C505" s="6" t="s">
        <v>851</v>
      </c>
      <c r="D505" s="6" t="s">
        <v>851</v>
      </c>
      <c r="E505" s="6" t="s">
        <v>852</v>
      </c>
    </row>
    <row r="506" spans="1:5" ht="63" hidden="1" x14ac:dyDescent="0.25">
      <c r="A506" s="23" t="s">
        <v>380</v>
      </c>
      <c r="B506" s="4" t="s">
        <v>711</v>
      </c>
      <c r="C506" s="4" t="s">
        <v>853</v>
      </c>
      <c r="D506" s="4" t="s">
        <v>854</v>
      </c>
      <c r="E506" s="4" t="s">
        <v>855</v>
      </c>
    </row>
    <row r="507" spans="1:5" ht="63" hidden="1" x14ac:dyDescent="0.25">
      <c r="A507" s="23" t="s">
        <v>380</v>
      </c>
      <c r="B507" s="4" t="s">
        <v>711</v>
      </c>
      <c r="C507" s="4" t="s">
        <v>853</v>
      </c>
      <c r="D507" s="4" t="s">
        <v>856</v>
      </c>
      <c r="E507" s="26" t="s">
        <v>857</v>
      </c>
    </row>
    <row r="508" spans="1:5" ht="63" hidden="1" x14ac:dyDescent="0.25">
      <c r="A508" s="23" t="s">
        <v>380</v>
      </c>
      <c r="B508" s="4" t="s">
        <v>711</v>
      </c>
      <c r="C508" s="4" t="s">
        <v>853</v>
      </c>
      <c r="D508" s="4" t="s">
        <v>858</v>
      </c>
      <c r="E508" s="26" t="s">
        <v>859</v>
      </c>
    </row>
    <row r="509" spans="1:5" ht="63" hidden="1" x14ac:dyDescent="0.25">
      <c r="A509" s="13" t="s">
        <v>768</v>
      </c>
      <c r="B509" s="4" t="s">
        <v>711</v>
      </c>
      <c r="C509" s="4" t="s">
        <v>860</v>
      </c>
      <c r="D509" s="4" t="s">
        <v>861</v>
      </c>
      <c r="E509" s="4" t="s">
        <v>862</v>
      </c>
    </row>
    <row r="510" spans="1:5" ht="78.75" hidden="1" x14ac:dyDescent="0.25">
      <c r="A510" s="13" t="s">
        <v>768</v>
      </c>
      <c r="B510" s="4" t="s">
        <v>711</v>
      </c>
      <c r="C510" s="4" t="s">
        <v>860</v>
      </c>
      <c r="D510" s="4" t="s">
        <v>861</v>
      </c>
      <c r="E510" s="4" t="s">
        <v>863</v>
      </c>
    </row>
    <row r="511" spans="1:5" ht="47.25" hidden="1" x14ac:dyDescent="0.25">
      <c r="A511" s="13" t="s">
        <v>768</v>
      </c>
      <c r="B511" s="4" t="s">
        <v>711</v>
      </c>
      <c r="C511" s="4" t="s">
        <v>860</v>
      </c>
      <c r="D511" s="4" t="s">
        <v>864</v>
      </c>
      <c r="E511" s="4" t="s">
        <v>865</v>
      </c>
    </row>
    <row r="512" spans="1:5" ht="63" hidden="1" x14ac:dyDescent="0.25">
      <c r="A512" s="13" t="s">
        <v>768</v>
      </c>
      <c r="B512" s="4" t="s">
        <v>711</v>
      </c>
      <c r="C512" s="4" t="s">
        <v>860</v>
      </c>
      <c r="D512" s="4" t="s">
        <v>864</v>
      </c>
      <c r="E512" s="4" t="s">
        <v>866</v>
      </c>
    </row>
    <row r="513" spans="1:5" ht="47.25" hidden="1" x14ac:dyDescent="0.25">
      <c r="A513" s="13" t="s">
        <v>768</v>
      </c>
      <c r="B513" s="4" t="s">
        <v>711</v>
      </c>
      <c r="C513" s="4" t="s">
        <v>860</v>
      </c>
      <c r="D513" s="4" t="s">
        <v>864</v>
      </c>
      <c r="E513" s="4" t="s">
        <v>867</v>
      </c>
    </row>
    <row r="514" spans="1:5" ht="63" hidden="1" x14ac:dyDescent="0.25">
      <c r="A514" s="13" t="s">
        <v>768</v>
      </c>
      <c r="B514" s="4" t="s">
        <v>711</v>
      </c>
      <c r="C514" s="4" t="s">
        <v>860</v>
      </c>
      <c r="D514" s="4" t="s">
        <v>864</v>
      </c>
      <c r="E514" s="4" t="s">
        <v>868</v>
      </c>
    </row>
    <row r="515" spans="1:5" ht="47.25" hidden="1" x14ac:dyDescent="0.25">
      <c r="A515" s="13" t="s">
        <v>768</v>
      </c>
      <c r="B515" s="4" t="s">
        <v>711</v>
      </c>
      <c r="C515" s="4" t="s">
        <v>860</v>
      </c>
      <c r="D515" s="4" t="s">
        <v>864</v>
      </c>
      <c r="E515" s="4" t="s">
        <v>869</v>
      </c>
    </row>
    <row r="516" spans="1:5" ht="63" hidden="1" x14ac:dyDescent="0.25">
      <c r="A516" s="13" t="s">
        <v>768</v>
      </c>
      <c r="B516" s="4" t="s">
        <v>711</v>
      </c>
      <c r="C516" s="4" t="s">
        <v>860</v>
      </c>
      <c r="D516" s="4" t="s">
        <v>864</v>
      </c>
      <c r="E516" s="4" t="s">
        <v>870</v>
      </c>
    </row>
    <row r="517" spans="1:5" ht="47.25" hidden="1" x14ac:dyDescent="0.25">
      <c r="A517" s="13" t="s">
        <v>768</v>
      </c>
      <c r="B517" s="4" t="s">
        <v>711</v>
      </c>
      <c r="C517" s="4" t="s">
        <v>860</v>
      </c>
      <c r="D517" s="4" t="s">
        <v>864</v>
      </c>
      <c r="E517" s="4" t="s">
        <v>871</v>
      </c>
    </row>
    <row r="518" spans="1:5" ht="47.25" hidden="1" x14ac:dyDescent="0.25">
      <c r="A518" s="13" t="s">
        <v>768</v>
      </c>
      <c r="B518" s="4" t="s">
        <v>711</v>
      </c>
      <c r="C518" s="4" t="s">
        <v>860</v>
      </c>
      <c r="D518" s="4" t="s">
        <v>864</v>
      </c>
      <c r="E518" s="4" t="s">
        <v>872</v>
      </c>
    </row>
    <row r="519" spans="1:5" ht="63" hidden="1" x14ac:dyDescent="0.25">
      <c r="A519" s="13" t="s">
        <v>768</v>
      </c>
      <c r="B519" s="4" t="s">
        <v>711</v>
      </c>
      <c r="C519" s="4" t="s">
        <v>860</v>
      </c>
      <c r="D519" s="4" t="s">
        <v>864</v>
      </c>
      <c r="E519" s="4" t="s">
        <v>873</v>
      </c>
    </row>
    <row r="520" spans="1:5" ht="47.25" hidden="1" x14ac:dyDescent="0.25">
      <c r="A520" s="13" t="s">
        <v>768</v>
      </c>
      <c r="B520" s="4" t="s">
        <v>711</v>
      </c>
      <c r="C520" s="4" t="s">
        <v>860</v>
      </c>
      <c r="D520" s="4" t="s">
        <v>874</v>
      </c>
      <c r="E520" s="4" t="s">
        <v>875</v>
      </c>
    </row>
    <row r="521" spans="1:5" ht="78.75" hidden="1" x14ac:dyDescent="0.25">
      <c r="A521" s="13" t="s">
        <v>768</v>
      </c>
      <c r="B521" s="4" t="s">
        <v>711</v>
      </c>
      <c r="C521" s="4" t="s">
        <v>860</v>
      </c>
      <c r="D521" s="4" t="s">
        <v>876</v>
      </c>
      <c r="E521" s="4" t="s">
        <v>877</v>
      </c>
    </row>
    <row r="522" spans="1:5" ht="47.25" hidden="1" x14ac:dyDescent="0.25">
      <c r="A522" s="13" t="s">
        <v>15</v>
      </c>
      <c r="B522" s="4" t="s">
        <v>711</v>
      </c>
      <c r="C522" s="4" t="s">
        <v>860</v>
      </c>
      <c r="D522" s="4" t="s">
        <v>878</v>
      </c>
      <c r="E522" s="4" t="s">
        <v>879</v>
      </c>
    </row>
    <row r="523" spans="1:5" ht="63" hidden="1" x14ac:dyDescent="0.25">
      <c r="A523" s="13" t="s">
        <v>15</v>
      </c>
      <c r="B523" s="4" t="s">
        <v>711</v>
      </c>
      <c r="C523" s="4" t="s">
        <v>860</v>
      </c>
      <c r="D523" s="4" t="s">
        <v>878</v>
      </c>
      <c r="E523" s="4" t="s">
        <v>880</v>
      </c>
    </row>
    <row r="524" spans="1:5" ht="47.25" hidden="1" x14ac:dyDescent="0.25">
      <c r="A524" s="13" t="s">
        <v>15</v>
      </c>
      <c r="B524" s="4" t="s">
        <v>711</v>
      </c>
      <c r="C524" s="4" t="s">
        <v>860</v>
      </c>
      <c r="D524" s="4" t="s">
        <v>878</v>
      </c>
      <c r="E524" s="4" t="s">
        <v>881</v>
      </c>
    </row>
    <row r="525" spans="1:5" ht="47.25" hidden="1" x14ac:dyDescent="0.25">
      <c r="A525" s="13" t="s">
        <v>768</v>
      </c>
      <c r="B525" s="4" t="s">
        <v>711</v>
      </c>
      <c r="C525" s="4" t="s">
        <v>860</v>
      </c>
      <c r="D525" s="4" t="s">
        <v>882</v>
      </c>
      <c r="E525" s="4" t="s">
        <v>883</v>
      </c>
    </row>
    <row r="526" spans="1:5" ht="47.25" hidden="1" x14ac:dyDescent="0.25">
      <c r="A526" s="13" t="s">
        <v>768</v>
      </c>
      <c r="B526" s="4" t="s">
        <v>711</v>
      </c>
      <c r="C526" s="4" t="s">
        <v>860</v>
      </c>
      <c r="D526" s="4" t="s">
        <v>884</v>
      </c>
      <c r="E526" s="4" t="s">
        <v>885</v>
      </c>
    </row>
    <row r="527" spans="1:5" ht="63" hidden="1" x14ac:dyDescent="0.25">
      <c r="A527" s="13" t="s">
        <v>768</v>
      </c>
      <c r="B527" s="4" t="s">
        <v>711</v>
      </c>
      <c r="C527" s="4" t="s">
        <v>860</v>
      </c>
      <c r="D527" s="4" t="s">
        <v>884</v>
      </c>
      <c r="E527" s="4" t="s">
        <v>886</v>
      </c>
    </row>
    <row r="528" spans="1:5" ht="63" hidden="1" x14ac:dyDescent="0.25">
      <c r="A528" s="13" t="s">
        <v>768</v>
      </c>
      <c r="B528" s="4" t="s">
        <v>711</v>
      </c>
      <c r="C528" s="4" t="s">
        <v>860</v>
      </c>
      <c r="D528" s="4" t="s">
        <v>884</v>
      </c>
      <c r="E528" s="4" t="s">
        <v>887</v>
      </c>
    </row>
    <row r="529" spans="1:5" ht="60" hidden="1" customHeight="1" x14ac:dyDescent="0.25">
      <c r="A529" s="13" t="s">
        <v>768</v>
      </c>
      <c r="B529" s="4" t="s">
        <v>711</v>
      </c>
      <c r="C529" s="4" t="s">
        <v>860</v>
      </c>
      <c r="D529" s="4" t="s">
        <v>888</v>
      </c>
      <c r="E529" s="4" t="s">
        <v>889</v>
      </c>
    </row>
    <row r="530" spans="1:5" ht="63" hidden="1" x14ac:dyDescent="0.25">
      <c r="A530" s="13" t="s">
        <v>768</v>
      </c>
      <c r="B530" s="4" t="s">
        <v>711</v>
      </c>
      <c r="C530" s="4" t="s">
        <v>860</v>
      </c>
      <c r="D530" s="4" t="s">
        <v>888</v>
      </c>
      <c r="E530" s="4" t="s">
        <v>890</v>
      </c>
    </row>
    <row r="531" spans="1:5" ht="47.25" hidden="1" x14ac:dyDescent="0.25">
      <c r="A531" s="13" t="s">
        <v>768</v>
      </c>
      <c r="B531" s="4" t="s">
        <v>711</v>
      </c>
      <c r="C531" s="4" t="s">
        <v>860</v>
      </c>
      <c r="D531" s="4" t="s">
        <v>891</v>
      </c>
      <c r="E531" s="4" t="s">
        <v>892</v>
      </c>
    </row>
    <row r="532" spans="1:5" ht="36.75" hidden="1" customHeight="1" x14ac:dyDescent="0.25">
      <c r="A532" s="13" t="s">
        <v>768</v>
      </c>
      <c r="B532" s="4" t="s">
        <v>711</v>
      </c>
      <c r="C532" s="4" t="s">
        <v>860</v>
      </c>
      <c r="D532" s="4" t="s">
        <v>891</v>
      </c>
      <c r="E532" s="4" t="s">
        <v>893</v>
      </c>
    </row>
    <row r="533" spans="1:5" ht="63" hidden="1" x14ac:dyDescent="0.25">
      <c r="A533" s="13" t="s">
        <v>768</v>
      </c>
      <c r="B533" s="4" t="s">
        <v>711</v>
      </c>
      <c r="C533" s="4" t="s">
        <v>860</v>
      </c>
      <c r="D533" s="4" t="s">
        <v>894</v>
      </c>
      <c r="E533" s="4" t="s">
        <v>895</v>
      </c>
    </row>
    <row r="534" spans="1:5" ht="47.25" hidden="1" x14ac:dyDescent="0.25">
      <c r="A534" s="13" t="s">
        <v>768</v>
      </c>
      <c r="B534" s="4" t="s">
        <v>711</v>
      </c>
      <c r="C534" s="4" t="s">
        <v>860</v>
      </c>
      <c r="D534" s="4" t="s">
        <v>896</v>
      </c>
      <c r="E534" s="4" t="s">
        <v>897</v>
      </c>
    </row>
    <row r="535" spans="1:5" ht="47.25" hidden="1" x14ac:dyDescent="0.25">
      <c r="A535" s="13" t="s">
        <v>768</v>
      </c>
      <c r="B535" s="4" t="s">
        <v>711</v>
      </c>
      <c r="C535" s="4" t="s">
        <v>860</v>
      </c>
      <c r="D535" s="4" t="s">
        <v>898</v>
      </c>
      <c r="E535" s="4" t="s">
        <v>899</v>
      </c>
    </row>
    <row r="536" spans="1:5" ht="47.25" hidden="1" x14ac:dyDescent="0.25">
      <c r="A536" s="13" t="s">
        <v>768</v>
      </c>
      <c r="B536" s="4" t="s">
        <v>711</v>
      </c>
      <c r="C536" s="4" t="s">
        <v>860</v>
      </c>
      <c r="D536" s="4" t="s">
        <v>900</v>
      </c>
      <c r="E536" s="4" t="s">
        <v>901</v>
      </c>
    </row>
    <row r="537" spans="1:5" ht="47.25" hidden="1" x14ac:dyDescent="0.25">
      <c r="A537" s="13" t="s">
        <v>768</v>
      </c>
      <c r="B537" s="4" t="s">
        <v>711</v>
      </c>
      <c r="C537" s="4" t="s">
        <v>860</v>
      </c>
      <c r="D537" s="4" t="s">
        <v>902</v>
      </c>
      <c r="E537" s="4" t="s">
        <v>903</v>
      </c>
    </row>
    <row r="538" spans="1:5" ht="47.25" hidden="1" x14ac:dyDescent="0.25">
      <c r="A538" s="13" t="s">
        <v>768</v>
      </c>
      <c r="B538" s="4" t="s">
        <v>711</v>
      </c>
      <c r="C538" s="4" t="s">
        <v>860</v>
      </c>
      <c r="D538" s="4" t="s">
        <v>902</v>
      </c>
      <c r="E538" s="4" t="s">
        <v>904</v>
      </c>
    </row>
    <row r="539" spans="1:5" ht="47.25" hidden="1" x14ac:dyDescent="0.25">
      <c r="A539" s="13" t="s">
        <v>768</v>
      </c>
      <c r="B539" s="4" t="s">
        <v>711</v>
      </c>
      <c r="C539" s="4" t="s">
        <v>860</v>
      </c>
      <c r="D539" s="4" t="s">
        <v>905</v>
      </c>
      <c r="E539" s="4" t="s">
        <v>906</v>
      </c>
    </row>
    <row r="540" spans="1:5" ht="47.25" hidden="1" x14ac:dyDescent="0.25">
      <c r="A540" s="13" t="s">
        <v>768</v>
      </c>
      <c r="B540" s="4" t="s">
        <v>711</v>
      </c>
      <c r="C540" s="4" t="s">
        <v>860</v>
      </c>
      <c r="D540" s="4" t="s">
        <v>907</v>
      </c>
      <c r="E540" s="4" t="s">
        <v>908</v>
      </c>
    </row>
    <row r="541" spans="1:5" ht="47.25" hidden="1" x14ac:dyDescent="0.25">
      <c r="A541" s="13" t="s">
        <v>768</v>
      </c>
      <c r="B541" s="4" t="s">
        <v>711</v>
      </c>
      <c r="C541" s="4" t="s">
        <v>860</v>
      </c>
      <c r="D541" s="4" t="s">
        <v>907</v>
      </c>
      <c r="E541" s="4" t="s">
        <v>909</v>
      </c>
    </row>
    <row r="542" spans="1:5" ht="47.25" hidden="1" x14ac:dyDescent="0.25">
      <c r="A542" s="13" t="s">
        <v>768</v>
      </c>
      <c r="B542" s="4" t="s">
        <v>711</v>
      </c>
      <c r="C542" s="4" t="s">
        <v>860</v>
      </c>
      <c r="D542" s="4" t="s">
        <v>907</v>
      </c>
      <c r="E542" s="4" t="s">
        <v>910</v>
      </c>
    </row>
    <row r="543" spans="1:5" ht="63" hidden="1" x14ac:dyDescent="0.25">
      <c r="A543" s="23" t="s">
        <v>380</v>
      </c>
      <c r="B543" s="4" t="s">
        <v>711</v>
      </c>
      <c r="C543" s="4" t="s">
        <v>1049</v>
      </c>
      <c r="D543" s="4" t="s">
        <v>911</v>
      </c>
      <c r="E543" s="26" t="s">
        <v>912</v>
      </c>
    </row>
    <row r="544" spans="1:5" ht="63" hidden="1" x14ac:dyDescent="0.25">
      <c r="A544" s="23" t="s">
        <v>380</v>
      </c>
      <c r="B544" s="4" t="s">
        <v>711</v>
      </c>
      <c r="C544" s="4" t="s">
        <v>1049</v>
      </c>
      <c r="D544" s="4" t="s">
        <v>913</v>
      </c>
      <c r="E544" s="26" t="s">
        <v>914</v>
      </c>
    </row>
    <row r="545" spans="1:5" ht="47.25" hidden="1" x14ac:dyDescent="0.25">
      <c r="A545" s="4" t="s">
        <v>361</v>
      </c>
      <c r="B545" s="4" t="s">
        <v>711</v>
      </c>
      <c r="C545" s="4" t="s">
        <v>915</v>
      </c>
      <c r="D545" s="4" t="s">
        <v>916</v>
      </c>
      <c r="E545" s="4" t="s">
        <v>917</v>
      </c>
    </row>
    <row r="546" spans="1:5" ht="47.25" hidden="1" x14ac:dyDescent="0.25">
      <c r="A546" s="4" t="s">
        <v>361</v>
      </c>
      <c r="B546" s="4" t="s">
        <v>711</v>
      </c>
      <c r="C546" s="4" t="s">
        <v>915</v>
      </c>
      <c r="D546" s="4" t="s">
        <v>918</v>
      </c>
      <c r="E546" s="4" t="s">
        <v>919</v>
      </c>
    </row>
    <row r="547" spans="1:5" ht="47.25" hidden="1" x14ac:dyDescent="0.25">
      <c r="A547" s="4" t="s">
        <v>361</v>
      </c>
      <c r="B547" s="4" t="s">
        <v>711</v>
      </c>
      <c r="C547" s="4" t="s">
        <v>915</v>
      </c>
      <c r="D547" s="4" t="s">
        <v>920</v>
      </c>
      <c r="E547" s="4" t="s">
        <v>921</v>
      </c>
    </row>
    <row r="548" spans="1:5" ht="47.25" hidden="1" x14ac:dyDescent="0.25">
      <c r="A548" s="4" t="s">
        <v>361</v>
      </c>
      <c r="B548" s="4" t="s">
        <v>711</v>
      </c>
      <c r="C548" s="4" t="s">
        <v>915</v>
      </c>
      <c r="D548" s="4" t="s">
        <v>922</v>
      </c>
      <c r="E548" s="4" t="s">
        <v>923</v>
      </c>
    </row>
    <row r="549" spans="1:5" ht="110.25" x14ac:dyDescent="0.25">
      <c r="A549" s="13" t="s">
        <v>760</v>
      </c>
      <c r="B549" s="4" t="s">
        <v>711</v>
      </c>
      <c r="C549" s="4" t="s">
        <v>1067</v>
      </c>
      <c r="D549" s="4" t="s">
        <v>1068</v>
      </c>
      <c r="E549" s="4" t="s">
        <v>924</v>
      </c>
    </row>
    <row r="550" spans="1:5" ht="110.25" x14ac:dyDescent="0.25">
      <c r="A550" s="13" t="s">
        <v>760</v>
      </c>
      <c r="B550" s="4" t="s">
        <v>711</v>
      </c>
      <c r="C550" s="4" t="s">
        <v>1067</v>
      </c>
      <c r="D550" s="6" t="s">
        <v>1069</v>
      </c>
      <c r="E550" s="4" t="s">
        <v>925</v>
      </c>
    </row>
    <row r="551" spans="1:5" ht="63" hidden="1" x14ac:dyDescent="0.25">
      <c r="A551" s="13" t="s">
        <v>760</v>
      </c>
      <c r="B551" s="4" t="s">
        <v>711</v>
      </c>
      <c r="C551" s="4" t="s">
        <v>926</v>
      </c>
      <c r="D551" s="4" t="s">
        <v>864</v>
      </c>
      <c r="E551" s="4" t="s">
        <v>927</v>
      </c>
    </row>
    <row r="552" spans="1:5" ht="63" hidden="1" x14ac:dyDescent="0.25">
      <c r="A552" s="13" t="s">
        <v>760</v>
      </c>
      <c r="B552" s="4" t="s">
        <v>711</v>
      </c>
      <c r="C552" s="4" t="s">
        <v>926</v>
      </c>
      <c r="D552" s="4" t="s">
        <v>864</v>
      </c>
      <c r="E552" s="4" t="s">
        <v>928</v>
      </c>
    </row>
    <row r="553" spans="1:5" ht="63" hidden="1" x14ac:dyDescent="0.25">
      <c r="A553" s="13" t="s">
        <v>760</v>
      </c>
      <c r="B553" s="4" t="s">
        <v>711</v>
      </c>
      <c r="C553" s="4" t="s">
        <v>926</v>
      </c>
      <c r="D553" s="4" t="s">
        <v>864</v>
      </c>
      <c r="E553" s="4" t="s">
        <v>929</v>
      </c>
    </row>
    <row r="554" spans="1:5" ht="47.25" hidden="1" x14ac:dyDescent="0.25">
      <c r="A554" s="13" t="s">
        <v>760</v>
      </c>
      <c r="B554" s="4" t="s">
        <v>711</v>
      </c>
      <c r="C554" s="4" t="s">
        <v>926</v>
      </c>
      <c r="D554" s="4" t="s">
        <v>864</v>
      </c>
      <c r="E554" s="4" t="s">
        <v>930</v>
      </c>
    </row>
    <row r="555" spans="1:5" ht="47.25" hidden="1" x14ac:dyDescent="0.25">
      <c r="A555" s="4" t="s">
        <v>15</v>
      </c>
      <c r="B555" s="4" t="s">
        <v>711</v>
      </c>
      <c r="C555" s="4" t="s">
        <v>931</v>
      </c>
      <c r="D555" s="4" t="s">
        <v>931</v>
      </c>
      <c r="E555" s="4" t="s">
        <v>932</v>
      </c>
    </row>
    <row r="556" spans="1:5" ht="47.25" hidden="1" x14ac:dyDescent="0.25">
      <c r="A556" s="4" t="s">
        <v>15</v>
      </c>
      <c r="B556" s="4" t="s">
        <v>711</v>
      </c>
      <c r="C556" s="30" t="s">
        <v>933</v>
      </c>
      <c r="D556" s="26" t="s">
        <v>934</v>
      </c>
      <c r="E556" s="26" t="s">
        <v>935</v>
      </c>
    </row>
    <row r="557" spans="1:5" ht="63" hidden="1" x14ac:dyDescent="0.25">
      <c r="A557" s="23" t="s">
        <v>380</v>
      </c>
      <c r="B557" s="4" t="s">
        <v>711</v>
      </c>
      <c r="C557" s="30" t="s">
        <v>933</v>
      </c>
      <c r="D557" s="26" t="s">
        <v>934</v>
      </c>
      <c r="E557" s="26" t="s">
        <v>935</v>
      </c>
    </row>
    <row r="558" spans="1:5" ht="63" hidden="1" x14ac:dyDescent="0.25">
      <c r="A558" s="23" t="s">
        <v>380</v>
      </c>
      <c r="B558" s="4" t="s">
        <v>711</v>
      </c>
      <c r="C558" s="30" t="s">
        <v>933</v>
      </c>
      <c r="D558" s="4" t="s">
        <v>933</v>
      </c>
      <c r="E558" s="26" t="s">
        <v>936</v>
      </c>
    </row>
    <row r="559" spans="1:5" ht="63" hidden="1" x14ac:dyDescent="0.25">
      <c r="A559" s="23" t="s">
        <v>380</v>
      </c>
      <c r="B559" s="4" t="s">
        <v>711</v>
      </c>
      <c r="C559" s="30" t="s">
        <v>933</v>
      </c>
      <c r="D559" s="4" t="s">
        <v>933</v>
      </c>
      <c r="E559" s="4" t="s">
        <v>937</v>
      </c>
    </row>
    <row r="560" spans="1:5" ht="47.25" hidden="1" x14ac:dyDescent="0.25">
      <c r="A560" s="4" t="s">
        <v>15</v>
      </c>
      <c r="B560" s="4" t="s">
        <v>711</v>
      </c>
      <c r="C560" s="4" t="s">
        <v>938</v>
      </c>
      <c r="D560" s="6" t="s">
        <v>939</v>
      </c>
      <c r="E560" s="6" t="s">
        <v>940</v>
      </c>
    </row>
    <row r="561" spans="1:5" ht="63" hidden="1" x14ac:dyDescent="0.25">
      <c r="A561" s="23" t="s">
        <v>380</v>
      </c>
      <c r="B561" s="4" t="s">
        <v>711</v>
      </c>
      <c r="C561" s="4" t="s">
        <v>938</v>
      </c>
      <c r="D561" s="6" t="s">
        <v>939</v>
      </c>
      <c r="E561" s="26" t="s">
        <v>941</v>
      </c>
    </row>
    <row r="562" spans="1:5" ht="47.25" hidden="1" x14ac:dyDescent="0.25">
      <c r="A562" s="4" t="s">
        <v>15</v>
      </c>
      <c r="B562" s="4" t="s">
        <v>711</v>
      </c>
      <c r="C562" s="4" t="s">
        <v>938</v>
      </c>
      <c r="D562" s="6" t="s">
        <v>942</v>
      </c>
      <c r="E562" s="6" t="s">
        <v>943</v>
      </c>
    </row>
    <row r="563" spans="1:5" ht="47.25" hidden="1" x14ac:dyDescent="0.25">
      <c r="A563" s="4" t="s">
        <v>15</v>
      </c>
      <c r="B563" s="4" t="s">
        <v>711</v>
      </c>
      <c r="C563" s="4" t="s">
        <v>938</v>
      </c>
      <c r="D563" s="6" t="s">
        <v>942</v>
      </c>
      <c r="E563" s="6" t="s">
        <v>944</v>
      </c>
    </row>
    <row r="564" spans="1:5" ht="47.25" hidden="1" x14ac:dyDescent="0.25">
      <c r="A564" s="4" t="s">
        <v>15</v>
      </c>
      <c r="B564" s="4" t="s">
        <v>711</v>
      </c>
      <c r="C564" s="4" t="s">
        <v>938</v>
      </c>
      <c r="D564" s="4" t="s">
        <v>945</v>
      </c>
      <c r="E564" s="4" t="s">
        <v>946</v>
      </c>
    </row>
    <row r="565" spans="1:5" ht="63" hidden="1" x14ac:dyDescent="0.25">
      <c r="A565" s="23" t="s">
        <v>380</v>
      </c>
      <c r="B565" s="4" t="s">
        <v>711</v>
      </c>
      <c r="C565" s="4" t="s">
        <v>938</v>
      </c>
      <c r="D565" s="4" t="s">
        <v>945</v>
      </c>
      <c r="E565" s="4" t="s">
        <v>946</v>
      </c>
    </row>
    <row r="566" spans="1:5" ht="63" hidden="1" x14ac:dyDescent="0.25">
      <c r="A566" s="23" t="s">
        <v>380</v>
      </c>
      <c r="B566" s="4" t="s">
        <v>711</v>
      </c>
      <c r="C566" s="4" t="s">
        <v>947</v>
      </c>
      <c r="D566" s="4" t="s">
        <v>947</v>
      </c>
      <c r="E566" s="26" t="s">
        <v>948</v>
      </c>
    </row>
    <row r="567" spans="1:5" ht="63" hidden="1" x14ac:dyDescent="0.25">
      <c r="A567" s="23" t="s">
        <v>380</v>
      </c>
      <c r="B567" s="4" t="s">
        <v>711</v>
      </c>
      <c r="C567" s="4" t="s">
        <v>938</v>
      </c>
      <c r="D567" s="4" t="s">
        <v>949</v>
      </c>
      <c r="E567" s="26" t="s">
        <v>950</v>
      </c>
    </row>
    <row r="568" spans="1:5" ht="63" hidden="1" x14ac:dyDescent="0.25">
      <c r="A568" s="23" t="s">
        <v>380</v>
      </c>
      <c r="B568" s="4" t="s">
        <v>711</v>
      </c>
      <c r="C568" s="4" t="s">
        <v>938</v>
      </c>
      <c r="D568" s="4" t="s">
        <v>951</v>
      </c>
      <c r="E568" s="26" t="s">
        <v>952</v>
      </c>
    </row>
    <row r="569" spans="1:5" ht="63" hidden="1" x14ac:dyDescent="0.25">
      <c r="A569" s="23" t="s">
        <v>380</v>
      </c>
      <c r="B569" s="4" t="s">
        <v>711</v>
      </c>
      <c r="C569" s="4" t="s">
        <v>938</v>
      </c>
      <c r="D569" s="4" t="s">
        <v>953</v>
      </c>
      <c r="E569" s="26" t="s">
        <v>954</v>
      </c>
    </row>
    <row r="570" spans="1:5" ht="94.5" hidden="1" x14ac:dyDescent="0.25">
      <c r="A570" s="4" t="s">
        <v>15</v>
      </c>
      <c r="B570" s="4" t="s">
        <v>711</v>
      </c>
      <c r="C570" s="4" t="s">
        <v>955</v>
      </c>
      <c r="D570" s="4" t="s">
        <v>956</v>
      </c>
      <c r="E570" s="4" t="s">
        <v>957</v>
      </c>
    </row>
    <row r="571" spans="1:5" ht="94.5" hidden="1" x14ac:dyDescent="0.25">
      <c r="A571" s="4" t="s">
        <v>15</v>
      </c>
      <c r="B571" s="4" t="s">
        <v>711</v>
      </c>
      <c r="C571" s="4" t="s">
        <v>955</v>
      </c>
      <c r="D571" s="4" t="s">
        <v>958</v>
      </c>
      <c r="E571" s="4" t="s">
        <v>959</v>
      </c>
    </row>
    <row r="572" spans="1:5" ht="47.25" hidden="1" x14ac:dyDescent="0.25">
      <c r="A572" s="6" t="s">
        <v>960</v>
      </c>
      <c r="B572" s="4" t="s">
        <v>711</v>
      </c>
      <c r="C572" s="6" t="s">
        <v>961</v>
      </c>
      <c r="D572" s="6" t="s">
        <v>962</v>
      </c>
      <c r="E572" s="6" t="s">
        <v>963</v>
      </c>
    </row>
    <row r="573" spans="1:5" ht="47.25" hidden="1" x14ac:dyDescent="0.25">
      <c r="A573" s="13" t="s">
        <v>960</v>
      </c>
      <c r="B573" s="4" t="s">
        <v>711</v>
      </c>
      <c r="C573" s="6" t="s">
        <v>961</v>
      </c>
      <c r="D573" s="6" t="s">
        <v>964</v>
      </c>
      <c r="E573" s="6" t="s">
        <v>965</v>
      </c>
    </row>
    <row r="574" spans="1:5" ht="47.25" hidden="1" x14ac:dyDescent="0.25">
      <c r="A574" s="13" t="s">
        <v>960</v>
      </c>
      <c r="B574" s="4" t="s">
        <v>711</v>
      </c>
      <c r="C574" s="6" t="s">
        <v>961</v>
      </c>
      <c r="D574" s="6" t="s">
        <v>966</v>
      </c>
      <c r="E574" s="6" t="s">
        <v>967</v>
      </c>
    </row>
    <row r="575" spans="1:5" ht="47.25" hidden="1" x14ac:dyDescent="0.25">
      <c r="A575" s="6" t="s">
        <v>960</v>
      </c>
      <c r="B575" s="4" t="s">
        <v>711</v>
      </c>
      <c r="C575" s="6" t="s">
        <v>961</v>
      </c>
      <c r="D575" s="6" t="s">
        <v>968</v>
      </c>
      <c r="E575" s="6" t="s">
        <v>969</v>
      </c>
    </row>
    <row r="576" spans="1:5" ht="63" hidden="1" x14ac:dyDescent="0.25">
      <c r="A576" s="4" t="s">
        <v>15</v>
      </c>
      <c r="B576" s="4" t="s">
        <v>711</v>
      </c>
      <c r="C576" s="6" t="s">
        <v>970</v>
      </c>
      <c r="D576" s="6" t="s">
        <v>970</v>
      </c>
      <c r="E576" s="4" t="s">
        <v>971</v>
      </c>
    </row>
    <row r="577" spans="1:5" ht="47.25" hidden="1" x14ac:dyDescent="0.25">
      <c r="A577" s="4" t="s">
        <v>15</v>
      </c>
      <c r="B577" s="4" t="s">
        <v>711</v>
      </c>
      <c r="C577" s="6" t="s">
        <v>970</v>
      </c>
      <c r="D577" s="6" t="s">
        <v>970</v>
      </c>
      <c r="E577" s="4" t="s">
        <v>972</v>
      </c>
    </row>
    <row r="578" spans="1:5" ht="63" hidden="1" x14ac:dyDescent="0.25">
      <c r="A578" s="23" t="s">
        <v>380</v>
      </c>
      <c r="B578" s="4" t="s">
        <v>711</v>
      </c>
      <c r="C578" s="4" t="s">
        <v>973</v>
      </c>
      <c r="D578" s="4" t="s">
        <v>973</v>
      </c>
      <c r="E578" s="6" t="s">
        <v>974</v>
      </c>
    </row>
    <row r="579" spans="1:5" ht="31.5" hidden="1" x14ac:dyDescent="0.25">
      <c r="A579" s="4" t="s">
        <v>15</v>
      </c>
      <c r="B579" s="4" t="s">
        <v>711</v>
      </c>
      <c r="C579" s="36" t="s">
        <v>975</v>
      </c>
      <c r="D579" s="6" t="s">
        <v>975</v>
      </c>
      <c r="E579" s="6" t="s">
        <v>976</v>
      </c>
    </row>
    <row r="580" spans="1:5" ht="63" hidden="1" x14ac:dyDescent="0.25">
      <c r="A580" s="13" t="s">
        <v>760</v>
      </c>
      <c r="B580" s="4" t="s">
        <v>711</v>
      </c>
      <c r="C580" s="18" t="s">
        <v>977</v>
      </c>
      <c r="D580" s="4" t="s">
        <v>978</v>
      </c>
      <c r="E580" s="4" t="s">
        <v>979</v>
      </c>
    </row>
    <row r="581" spans="1:5" ht="31.5" hidden="1" x14ac:dyDescent="0.25">
      <c r="A581" s="13" t="s">
        <v>760</v>
      </c>
      <c r="B581" s="4" t="s">
        <v>711</v>
      </c>
      <c r="C581" s="18" t="s">
        <v>977</v>
      </c>
      <c r="D581" s="4" t="s">
        <v>978</v>
      </c>
      <c r="E581" s="4" t="s">
        <v>980</v>
      </c>
    </row>
    <row r="582" spans="1:5" ht="47.25" hidden="1" x14ac:dyDescent="0.25">
      <c r="A582" s="13" t="s">
        <v>760</v>
      </c>
      <c r="B582" s="4" t="s">
        <v>711</v>
      </c>
      <c r="C582" s="18" t="s">
        <v>977</v>
      </c>
      <c r="D582" s="4" t="s">
        <v>978</v>
      </c>
      <c r="E582" s="4" t="s">
        <v>981</v>
      </c>
    </row>
    <row r="583" spans="1:5" ht="63" hidden="1" x14ac:dyDescent="0.25">
      <c r="A583" s="13" t="s">
        <v>760</v>
      </c>
      <c r="B583" s="4" t="s">
        <v>711</v>
      </c>
      <c r="C583" s="18" t="s">
        <v>977</v>
      </c>
      <c r="D583" s="4" t="s">
        <v>982</v>
      </c>
      <c r="E583" s="4" t="s">
        <v>983</v>
      </c>
    </row>
    <row r="584" spans="1:5" ht="63" hidden="1" x14ac:dyDescent="0.25">
      <c r="A584" s="4" t="s">
        <v>984</v>
      </c>
      <c r="B584" s="4" t="s">
        <v>711</v>
      </c>
      <c r="C584" s="4" t="s">
        <v>985</v>
      </c>
      <c r="D584" s="6" t="s">
        <v>986</v>
      </c>
      <c r="E584" s="4" t="s">
        <v>20</v>
      </c>
    </row>
    <row r="585" spans="1:5" ht="63" hidden="1" x14ac:dyDescent="0.25">
      <c r="A585" s="4" t="s">
        <v>984</v>
      </c>
      <c r="B585" s="4" t="s">
        <v>711</v>
      </c>
      <c r="C585" s="4" t="s">
        <v>985</v>
      </c>
      <c r="D585" s="6" t="s">
        <v>987</v>
      </c>
      <c r="E585" s="4" t="s">
        <v>988</v>
      </c>
    </row>
    <row r="586" spans="1:5" ht="63" hidden="1" x14ac:dyDescent="0.25">
      <c r="A586" s="4" t="s">
        <v>984</v>
      </c>
      <c r="B586" s="4" t="s">
        <v>711</v>
      </c>
      <c r="C586" s="4" t="s">
        <v>985</v>
      </c>
      <c r="D586" s="4" t="s">
        <v>989</v>
      </c>
      <c r="E586" s="4" t="s">
        <v>990</v>
      </c>
    </row>
    <row r="587" spans="1:5" ht="47.25" hidden="1" x14ac:dyDescent="0.25">
      <c r="A587" s="7" t="s">
        <v>32</v>
      </c>
      <c r="B587" s="7" t="s">
        <v>991</v>
      </c>
      <c r="C587" s="14" t="s">
        <v>992</v>
      </c>
      <c r="D587" s="14" t="s">
        <v>992</v>
      </c>
      <c r="E587" s="14" t="s">
        <v>993</v>
      </c>
    </row>
    <row r="588" spans="1:5" ht="63" hidden="1" x14ac:dyDescent="0.25">
      <c r="A588" s="4" t="s">
        <v>586</v>
      </c>
      <c r="B588" s="7" t="s">
        <v>991</v>
      </c>
      <c r="C588" s="14" t="s">
        <v>992</v>
      </c>
      <c r="D588" s="14" t="s">
        <v>992</v>
      </c>
      <c r="E588" s="4" t="s">
        <v>994</v>
      </c>
    </row>
    <row r="589" spans="1:5" ht="63" hidden="1" x14ac:dyDescent="0.25">
      <c r="A589" s="23" t="s">
        <v>380</v>
      </c>
      <c r="B589" s="23" t="s">
        <v>991</v>
      </c>
      <c r="C589" s="14" t="s">
        <v>992</v>
      </c>
      <c r="D589" s="14" t="s">
        <v>992</v>
      </c>
      <c r="E589" s="4" t="s">
        <v>994</v>
      </c>
    </row>
    <row r="590" spans="1:5" ht="47.25" hidden="1" x14ac:dyDescent="0.25">
      <c r="A590" s="4" t="s">
        <v>219</v>
      </c>
      <c r="B590" s="7" t="s">
        <v>991</v>
      </c>
      <c r="C590" s="14" t="s">
        <v>992</v>
      </c>
      <c r="D590" s="14" t="s">
        <v>992</v>
      </c>
      <c r="E590" s="4" t="s">
        <v>994</v>
      </c>
    </row>
    <row r="591" spans="1:5" ht="31.5" hidden="1" x14ac:dyDescent="0.25">
      <c r="A591" s="4" t="s">
        <v>111</v>
      </c>
      <c r="B591" s="7" t="s">
        <v>991</v>
      </c>
      <c r="C591" s="14" t="s">
        <v>992</v>
      </c>
      <c r="D591" s="14" t="s">
        <v>992</v>
      </c>
      <c r="E591" s="4" t="s">
        <v>994</v>
      </c>
    </row>
    <row r="592" spans="1:5" ht="31.5" hidden="1" x14ac:dyDescent="0.25">
      <c r="A592" s="13" t="s">
        <v>960</v>
      </c>
      <c r="B592" s="7" t="s">
        <v>991</v>
      </c>
      <c r="C592" s="14" t="s">
        <v>992</v>
      </c>
      <c r="D592" s="14" t="s">
        <v>992</v>
      </c>
      <c r="E592" s="4" t="s">
        <v>994</v>
      </c>
    </row>
    <row r="593" spans="1:5" ht="31.5" hidden="1" x14ac:dyDescent="0.25">
      <c r="A593" s="4" t="s">
        <v>333</v>
      </c>
      <c r="B593" s="4" t="s">
        <v>991</v>
      </c>
      <c r="C593" s="14" t="s">
        <v>992</v>
      </c>
      <c r="D593" s="14" t="s">
        <v>992</v>
      </c>
      <c r="E593" s="4" t="s">
        <v>994</v>
      </c>
    </row>
    <row r="594" spans="1:5" ht="31.5" hidden="1" x14ac:dyDescent="0.25">
      <c r="A594" s="4" t="s">
        <v>133</v>
      </c>
      <c r="B594" s="7" t="s">
        <v>991</v>
      </c>
      <c r="C594" s="14" t="s">
        <v>992</v>
      </c>
      <c r="D594" s="14" t="s">
        <v>992</v>
      </c>
      <c r="E594" s="4" t="s">
        <v>994</v>
      </c>
    </row>
    <row r="595" spans="1:5" ht="31.5" hidden="1" x14ac:dyDescent="0.25">
      <c r="A595" s="4" t="s">
        <v>361</v>
      </c>
      <c r="B595" s="7" t="s">
        <v>991</v>
      </c>
      <c r="C595" s="14" t="s">
        <v>992</v>
      </c>
      <c r="D595" s="14" t="s">
        <v>992</v>
      </c>
      <c r="E595" s="4" t="s">
        <v>994</v>
      </c>
    </row>
    <row r="596" spans="1:5" ht="31.5" hidden="1" x14ac:dyDescent="0.25">
      <c r="A596" s="13" t="s">
        <v>760</v>
      </c>
      <c r="B596" s="4" t="s">
        <v>991</v>
      </c>
      <c r="C596" s="14" t="s">
        <v>992</v>
      </c>
      <c r="D596" s="14" t="s">
        <v>992</v>
      </c>
      <c r="E596" s="4" t="s">
        <v>994</v>
      </c>
    </row>
    <row r="597" spans="1:5" ht="47.25" hidden="1" x14ac:dyDescent="0.25">
      <c r="A597" s="4" t="s">
        <v>15</v>
      </c>
      <c r="B597" s="4" t="s">
        <v>991</v>
      </c>
      <c r="C597" s="29" t="s">
        <v>995</v>
      </c>
      <c r="D597" s="6" t="s">
        <v>995</v>
      </c>
      <c r="E597" s="6" t="s">
        <v>996</v>
      </c>
    </row>
    <row r="598" spans="1:5" ht="63" hidden="1" x14ac:dyDescent="0.25">
      <c r="A598" s="4" t="s">
        <v>171</v>
      </c>
      <c r="B598" s="4" t="s">
        <v>991</v>
      </c>
      <c r="C598" s="4" t="s">
        <v>997</v>
      </c>
      <c r="D598" s="4" t="s">
        <v>998</v>
      </c>
      <c r="E598" s="4" t="s">
        <v>20</v>
      </c>
    </row>
  </sheetData>
  <autoFilter ref="A7:E598">
    <filterColumn colId="2">
      <filters>
        <filter val="Emisión de informe de compatibilidad de uso de suelo"/>
        <filter val="Emisión de Licencias urbanísticas y para el ejercicio de actividades económicas"/>
        <filter val="Modificación de la información catastral"/>
      </filters>
    </filterColumn>
  </autoFilter>
  <mergeCells count="1"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showGridLines="0" workbookViewId="0">
      <selection activeCell="A8" sqref="A8"/>
    </sheetView>
  </sheetViews>
  <sheetFormatPr baseColWidth="10" defaultRowHeight="15" x14ac:dyDescent="0.25"/>
  <cols>
    <col min="1" max="1" width="33.85546875" customWidth="1"/>
    <col min="2" max="2" width="31.140625" customWidth="1"/>
    <col min="3" max="6" width="24.28515625" style="40" customWidth="1"/>
    <col min="7" max="7" width="10.42578125" style="40" bestFit="1" customWidth="1"/>
    <col min="8" max="8" width="11.42578125" style="40"/>
  </cols>
  <sheetData>
    <row r="1" spans="1:8" s="2" customFormat="1" ht="15.75" x14ac:dyDescent="0.25">
      <c r="A1" s="1"/>
      <c r="B1" s="1"/>
      <c r="C1" s="1"/>
      <c r="D1" s="1"/>
      <c r="G1" s="37"/>
      <c r="H1" s="37"/>
    </row>
    <row r="2" spans="1:8" s="2" customFormat="1" ht="15.75" x14ac:dyDescent="0.25">
      <c r="A2" s="1"/>
      <c r="B2" s="1"/>
      <c r="C2" s="1"/>
      <c r="D2" s="1"/>
      <c r="G2" s="37"/>
      <c r="H2" s="37"/>
    </row>
    <row r="3" spans="1:8" s="2" customFormat="1" ht="15.75" x14ac:dyDescent="0.25">
      <c r="A3" s="1"/>
      <c r="B3" s="1"/>
      <c r="C3" s="1"/>
      <c r="D3" s="1"/>
      <c r="G3" s="37"/>
      <c r="H3" s="37"/>
    </row>
    <row r="4" spans="1:8" s="2" customFormat="1" ht="15.75" x14ac:dyDescent="0.25">
      <c r="A4" s="1"/>
      <c r="B4" s="1"/>
      <c r="C4" s="1"/>
      <c r="D4" s="1"/>
      <c r="G4" s="37"/>
      <c r="H4" s="37"/>
    </row>
    <row r="5" spans="1:8" s="2" customFormat="1" ht="26.25" customHeight="1" x14ac:dyDescent="0.25">
      <c r="A5" s="126" t="s">
        <v>0</v>
      </c>
      <c r="B5" s="126"/>
      <c r="C5" s="126"/>
      <c r="D5" s="126"/>
      <c r="E5" s="126"/>
      <c r="F5" s="126"/>
      <c r="G5" s="126"/>
      <c r="H5" s="126"/>
    </row>
    <row r="6" spans="1:8" s="39" customFormat="1" ht="26.25" thickBot="1" x14ac:dyDescent="0.3">
      <c r="A6" s="38"/>
      <c r="B6" s="38"/>
      <c r="C6" s="38"/>
      <c r="D6" s="38"/>
      <c r="E6" s="38"/>
      <c r="F6" s="38"/>
      <c r="G6" s="38"/>
      <c r="H6" s="38"/>
    </row>
    <row r="7" spans="1:8" ht="24" thickBot="1" x14ac:dyDescent="0.3">
      <c r="C7" s="127" t="s">
        <v>999</v>
      </c>
      <c r="D7" s="128"/>
      <c r="E7" s="128"/>
      <c r="F7" s="128"/>
      <c r="G7" s="128"/>
      <c r="H7" s="129"/>
    </row>
    <row r="8" spans="1:8" ht="63" customHeight="1" thickBot="1" x14ac:dyDescent="0.3">
      <c r="A8" s="84" t="s">
        <v>1</v>
      </c>
      <c r="B8" s="84" t="s">
        <v>3</v>
      </c>
      <c r="C8" s="81" t="s">
        <v>1000</v>
      </c>
      <c r="D8" s="82" t="s">
        <v>1001</v>
      </c>
      <c r="E8" s="82" t="s">
        <v>1002</v>
      </c>
      <c r="F8" s="82" t="s">
        <v>1003</v>
      </c>
      <c r="G8" s="82" t="s">
        <v>1004</v>
      </c>
      <c r="H8" s="83" t="s">
        <v>1005</v>
      </c>
    </row>
    <row r="9" spans="1:8" ht="31.5" x14ac:dyDescent="0.25">
      <c r="A9" s="85" t="s">
        <v>6</v>
      </c>
      <c r="B9" s="85" t="s">
        <v>1008</v>
      </c>
      <c r="C9" s="78">
        <v>1</v>
      </c>
      <c r="D9" s="79"/>
      <c r="E9" s="79"/>
      <c r="F9" s="79">
        <f t="shared" ref="F9:F40" si="0">IF(A9="Administraciones zonales",10,1)</f>
        <v>1</v>
      </c>
      <c r="G9" s="79">
        <f>SUM(C9:F9)</f>
        <v>2</v>
      </c>
      <c r="H9" s="80" t="s">
        <v>1006</v>
      </c>
    </row>
    <row r="10" spans="1:8" ht="31.5" x14ac:dyDescent="0.25">
      <c r="A10" s="43" t="s">
        <v>6</v>
      </c>
      <c r="B10" s="43" t="s">
        <v>12</v>
      </c>
      <c r="C10" s="74">
        <v>1</v>
      </c>
      <c r="D10" s="41"/>
      <c r="E10" s="41"/>
      <c r="F10" s="41">
        <f t="shared" si="0"/>
        <v>1</v>
      </c>
      <c r="G10" s="41">
        <f t="shared" ref="G10:G73" si="1">SUM(C10:F10)</f>
        <v>2</v>
      </c>
      <c r="H10" s="75" t="s">
        <v>1007</v>
      </c>
    </row>
    <row r="11" spans="1:8" ht="15.75" x14ac:dyDescent="0.25">
      <c r="A11" s="43" t="s">
        <v>15</v>
      </c>
      <c r="B11" s="44" t="s">
        <v>16</v>
      </c>
      <c r="C11" s="74">
        <v>1</v>
      </c>
      <c r="D11" s="41"/>
      <c r="E11" s="41"/>
      <c r="F11" s="41">
        <f t="shared" si="0"/>
        <v>10</v>
      </c>
      <c r="G11" s="41">
        <f t="shared" si="1"/>
        <v>11</v>
      </c>
      <c r="H11" s="75" t="s">
        <v>1007</v>
      </c>
    </row>
    <row r="12" spans="1:8" ht="31.5" x14ac:dyDescent="0.25">
      <c r="A12" s="43" t="s">
        <v>6</v>
      </c>
      <c r="B12" s="43" t="s">
        <v>18</v>
      </c>
      <c r="C12" s="74">
        <v>1</v>
      </c>
      <c r="D12" s="41"/>
      <c r="E12" s="41"/>
      <c r="F12" s="41">
        <f t="shared" si="0"/>
        <v>1</v>
      </c>
      <c r="G12" s="41">
        <f t="shared" si="1"/>
        <v>2</v>
      </c>
      <c r="H12" s="75" t="s">
        <v>1007</v>
      </c>
    </row>
    <row r="13" spans="1:8" ht="47.25" x14ac:dyDescent="0.25">
      <c r="A13" s="43" t="s">
        <v>23</v>
      </c>
      <c r="B13" s="43" t="s">
        <v>24</v>
      </c>
      <c r="C13" s="74"/>
      <c r="D13" s="41"/>
      <c r="E13" s="41"/>
      <c r="F13" s="41">
        <f t="shared" si="0"/>
        <v>1</v>
      </c>
      <c r="G13" s="41">
        <f t="shared" si="1"/>
        <v>1</v>
      </c>
      <c r="H13" s="75" t="s">
        <v>1007</v>
      </c>
    </row>
    <row r="14" spans="1:8" ht="31.5" x14ac:dyDescent="0.25">
      <c r="A14" s="43" t="s">
        <v>15</v>
      </c>
      <c r="B14" s="45" t="s">
        <v>27</v>
      </c>
      <c r="C14" s="74">
        <v>1</v>
      </c>
      <c r="D14" s="41"/>
      <c r="E14" s="41"/>
      <c r="F14" s="41">
        <f t="shared" si="0"/>
        <v>10</v>
      </c>
      <c r="G14" s="41">
        <f t="shared" si="1"/>
        <v>11</v>
      </c>
      <c r="H14" s="75" t="s">
        <v>1007</v>
      </c>
    </row>
    <row r="15" spans="1:8" ht="31.5" x14ac:dyDescent="0.25">
      <c r="A15" s="43" t="s">
        <v>15</v>
      </c>
      <c r="B15" s="43" t="s">
        <v>29</v>
      </c>
      <c r="C15" s="74">
        <v>1</v>
      </c>
      <c r="D15" s="41"/>
      <c r="E15" s="41"/>
      <c r="F15" s="41">
        <f t="shared" si="0"/>
        <v>10</v>
      </c>
      <c r="G15" s="41">
        <f t="shared" si="1"/>
        <v>11</v>
      </c>
      <c r="H15" s="75" t="s">
        <v>1007</v>
      </c>
    </row>
    <row r="16" spans="1:8" ht="31.5" x14ac:dyDescent="0.25">
      <c r="A16" s="86" t="s">
        <v>32</v>
      </c>
      <c r="B16" s="43" t="s">
        <v>33</v>
      </c>
      <c r="C16" s="74"/>
      <c r="D16" s="41"/>
      <c r="E16" s="41"/>
      <c r="F16" s="41">
        <f t="shared" si="0"/>
        <v>1</v>
      </c>
      <c r="G16" s="41">
        <f t="shared" si="1"/>
        <v>1</v>
      </c>
      <c r="H16" s="75" t="s">
        <v>1007</v>
      </c>
    </row>
    <row r="17" spans="1:8" ht="47.25" x14ac:dyDescent="0.25">
      <c r="A17" s="43" t="s">
        <v>23</v>
      </c>
      <c r="B17" s="43" t="s">
        <v>38</v>
      </c>
      <c r="C17" s="74"/>
      <c r="D17" s="41"/>
      <c r="E17" s="41"/>
      <c r="F17" s="41">
        <f t="shared" si="0"/>
        <v>1</v>
      </c>
      <c r="G17" s="41">
        <f t="shared" si="1"/>
        <v>1</v>
      </c>
      <c r="H17" s="75" t="s">
        <v>1007</v>
      </c>
    </row>
    <row r="18" spans="1:8" ht="31.5" x14ac:dyDescent="0.25">
      <c r="A18" s="43" t="s">
        <v>42</v>
      </c>
      <c r="B18" s="43" t="s">
        <v>43</v>
      </c>
      <c r="C18" s="74"/>
      <c r="D18" s="41"/>
      <c r="E18" s="41"/>
      <c r="F18" s="41">
        <f t="shared" si="0"/>
        <v>1</v>
      </c>
      <c r="G18" s="41">
        <f t="shared" si="1"/>
        <v>1</v>
      </c>
      <c r="H18" s="75"/>
    </row>
    <row r="19" spans="1:8" ht="31.5" x14ac:dyDescent="0.25">
      <c r="A19" s="43" t="s">
        <v>42</v>
      </c>
      <c r="B19" s="43" t="s">
        <v>46</v>
      </c>
      <c r="C19" s="74"/>
      <c r="D19" s="41"/>
      <c r="E19" s="41"/>
      <c r="F19" s="41">
        <f t="shared" si="0"/>
        <v>1</v>
      </c>
      <c r="G19" s="41">
        <f t="shared" si="1"/>
        <v>1</v>
      </c>
      <c r="H19" s="75"/>
    </row>
    <row r="20" spans="1:8" ht="47.25" x14ac:dyDescent="0.25">
      <c r="A20" s="43" t="s">
        <v>23</v>
      </c>
      <c r="B20" s="43" t="s">
        <v>51</v>
      </c>
      <c r="C20" s="74"/>
      <c r="D20" s="41"/>
      <c r="E20" s="41"/>
      <c r="F20" s="41">
        <f t="shared" si="0"/>
        <v>1</v>
      </c>
      <c r="G20" s="41">
        <f t="shared" si="1"/>
        <v>1</v>
      </c>
      <c r="H20" s="75"/>
    </row>
    <row r="21" spans="1:8" ht="31.5" x14ac:dyDescent="0.25">
      <c r="A21" s="43" t="s">
        <v>6</v>
      </c>
      <c r="B21" s="43" t="s">
        <v>53</v>
      </c>
      <c r="C21" s="74">
        <v>1</v>
      </c>
      <c r="D21" s="41"/>
      <c r="E21" s="41"/>
      <c r="F21" s="41">
        <f t="shared" si="0"/>
        <v>1</v>
      </c>
      <c r="G21" s="41">
        <f t="shared" si="1"/>
        <v>2</v>
      </c>
      <c r="H21" s="75"/>
    </row>
    <row r="22" spans="1:8" ht="15.75" x14ac:dyDescent="0.25">
      <c r="A22" s="43" t="s">
        <v>15</v>
      </c>
      <c r="B22" s="45" t="s">
        <v>56</v>
      </c>
      <c r="C22" s="74">
        <v>1</v>
      </c>
      <c r="D22" s="41"/>
      <c r="E22" s="41"/>
      <c r="F22" s="41">
        <f t="shared" si="0"/>
        <v>10</v>
      </c>
      <c r="G22" s="41">
        <f t="shared" si="1"/>
        <v>11</v>
      </c>
      <c r="H22" s="75"/>
    </row>
    <row r="23" spans="1:8" ht="15.75" x14ac:dyDescent="0.25">
      <c r="A23" s="43" t="s">
        <v>6</v>
      </c>
      <c r="B23" s="46" t="s">
        <v>61</v>
      </c>
      <c r="C23" s="74">
        <v>1</v>
      </c>
      <c r="D23" s="41"/>
      <c r="E23" s="41"/>
      <c r="F23" s="41">
        <f t="shared" si="0"/>
        <v>1</v>
      </c>
      <c r="G23" s="41">
        <f t="shared" si="1"/>
        <v>2</v>
      </c>
      <c r="H23" s="75"/>
    </row>
    <row r="24" spans="1:8" ht="31.5" x14ac:dyDescent="0.25">
      <c r="A24" s="43" t="s">
        <v>6</v>
      </c>
      <c r="B24" s="43" t="s">
        <v>72</v>
      </c>
      <c r="C24" s="74">
        <v>1</v>
      </c>
      <c r="D24" s="41"/>
      <c r="E24" s="41"/>
      <c r="F24" s="41">
        <f t="shared" si="0"/>
        <v>1</v>
      </c>
      <c r="G24" s="41">
        <f t="shared" si="1"/>
        <v>2</v>
      </c>
      <c r="H24" s="75"/>
    </row>
    <row r="25" spans="1:8" ht="47.25" x14ac:dyDescent="0.25">
      <c r="A25" s="43" t="s">
        <v>23</v>
      </c>
      <c r="B25" s="43" t="s">
        <v>1009</v>
      </c>
      <c r="C25" s="74"/>
      <c r="D25" s="41"/>
      <c r="E25" s="41"/>
      <c r="F25" s="41">
        <f t="shared" si="0"/>
        <v>1</v>
      </c>
      <c r="G25" s="41">
        <f t="shared" si="1"/>
        <v>1</v>
      </c>
      <c r="H25" s="75"/>
    </row>
    <row r="26" spans="1:8" ht="31.5" x14ac:dyDescent="0.25">
      <c r="A26" s="43" t="s">
        <v>42</v>
      </c>
      <c r="B26" s="43" t="s">
        <v>1016</v>
      </c>
      <c r="C26" s="74"/>
      <c r="D26" s="41"/>
      <c r="E26" s="41"/>
      <c r="F26" s="41">
        <f t="shared" si="0"/>
        <v>1</v>
      </c>
      <c r="G26" s="41">
        <f t="shared" si="1"/>
        <v>1</v>
      </c>
      <c r="H26" s="75"/>
    </row>
    <row r="27" spans="1:8" ht="31.5" x14ac:dyDescent="0.25">
      <c r="A27" s="43" t="s">
        <v>42</v>
      </c>
      <c r="B27" s="43" t="s">
        <v>1015</v>
      </c>
      <c r="C27" s="74"/>
      <c r="D27" s="41"/>
      <c r="E27" s="41"/>
      <c r="F27" s="41">
        <f t="shared" si="0"/>
        <v>1</v>
      </c>
      <c r="G27" s="41">
        <f t="shared" si="1"/>
        <v>1</v>
      </c>
      <c r="H27" s="75"/>
    </row>
    <row r="28" spans="1:8" ht="31.5" x14ac:dyDescent="0.25">
      <c r="A28" s="43" t="s">
        <v>42</v>
      </c>
      <c r="B28" s="43" t="s">
        <v>1017</v>
      </c>
      <c r="C28" s="74"/>
      <c r="D28" s="41"/>
      <c r="E28" s="41"/>
      <c r="F28" s="41">
        <f t="shared" si="0"/>
        <v>1</v>
      </c>
      <c r="G28" s="41">
        <f t="shared" si="1"/>
        <v>1</v>
      </c>
      <c r="H28" s="75"/>
    </row>
    <row r="29" spans="1:8" ht="31.5" x14ac:dyDescent="0.25">
      <c r="A29" s="43" t="s">
        <v>42</v>
      </c>
      <c r="B29" s="43" t="s">
        <v>1018</v>
      </c>
      <c r="C29" s="74"/>
      <c r="D29" s="41"/>
      <c r="E29" s="41"/>
      <c r="F29" s="41">
        <f t="shared" si="0"/>
        <v>1</v>
      </c>
      <c r="G29" s="41">
        <f t="shared" si="1"/>
        <v>1</v>
      </c>
      <c r="H29" s="75"/>
    </row>
    <row r="30" spans="1:8" ht="31.5" x14ac:dyDescent="0.25">
      <c r="A30" s="43" t="s">
        <v>42</v>
      </c>
      <c r="B30" s="43" t="s">
        <v>1019</v>
      </c>
      <c r="C30" s="74"/>
      <c r="D30" s="41"/>
      <c r="E30" s="41"/>
      <c r="F30" s="41">
        <f t="shared" si="0"/>
        <v>1</v>
      </c>
      <c r="G30" s="41">
        <f t="shared" si="1"/>
        <v>1</v>
      </c>
      <c r="H30" s="75"/>
    </row>
    <row r="31" spans="1:8" ht="47.25" x14ac:dyDescent="0.25">
      <c r="A31" s="43" t="s">
        <v>42</v>
      </c>
      <c r="B31" s="43" t="s">
        <v>1012</v>
      </c>
      <c r="C31" s="74"/>
      <c r="D31" s="41"/>
      <c r="E31" s="41"/>
      <c r="F31" s="41">
        <f t="shared" si="0"/>
        <v>1</v>
      </c>
      <c r="G31" s="41">
        <f t="shared" si="1"/>
        <v>1</v>
      </c>
      <c r="H31" s="75"/>
    </row>
    <row r="32" spans="1:8" ht="31.5" x14ac:dyDescent="0.25">
      <c r="A32" s="43" t="s">
        <v>42</v>
      </c>
      <c r="B32" s="43" t="s">
        <v>1011</v>
      </c>
      <c r="C32" s="74"/>
      <c r="D32" s="41"/>
      <c r="E32" s="41"/>
      <c r="F32" s="41">
        <f t="shared" si="0"/>
        <v>1</v>
      </c>
      <c r="G32" s="41">
        <f t="shared" si="1"/>
        <v>1</v>
      </c>
      <c r="H32" s="75"/>
    </row>
    <row r="33" spans="1:8" ht="31.5" x14ac:dyDescent="0.25">
      <c r="A33" s="43" t="s">
        <v>42</v>
      </c>
      <c r="B33" s="43" t="s">
        <v>1010</v>
      </c>
      <c r="C33" s="74"/>
      <c r="D33" s="41"/>
      <c r="E33" s="41"/>
      <c r="F33" s="41">
        <f t="shared" si="0"/>
        <v>1</v>
      </c>
      <c r="G33" s="41">
        <f t="shared" si="1"/>
        <v>1</v>
      </c>
      <c r="H33" s="75"/>
    </row>
    <row r="34" spans="1:8" ht="47.25" x14ac:dyDescent="0.25">
      <c r="A34" s="43" t="s">
        <v>89</v>
      </c>
      <c r="B34" s="47" t="s">
        <v>91</v>
      </c>
      <c r="C34" s="74"/>
      <c r="D34" s="41"/>
      <c r="E34" s="41"/>
      <c r="F34" s="41">
        <f t="shared" si="0"/>
        <v>1</v>
      </c>
      <c r="G34" s="41">
        <f t="shared" si="1"/>
        <v>1</v>
      </c>
      <c r="H34" s="75"/>
    </row>
    <row r="35" spans="1:8" ht="47.25" x14ac:dyDescent="0.25">
      <c r="A35" s="45" t="s">
        <v>94</v>
      </c>
      <c r="B35" s="48" t="s">
        <v>95</v>
      </c>
      <c r="C35" s="74"/>
      <c r="D35" s="41"/>
      <c r="E35" s="41"/>
      <c r="F35" s="41">
        <f t="shared" si="0"/>
        <v>1</v>
      </c>
      <c r="G35" s="41">
        <f t="shared" si="1"/>
        <v>1</v>
      </c>
      <c r="H35" s="75"/>
    </row>
    <row r="36" spans="1:8" ht="31.5" x14ac:dyDescent="0.25">
      <c r="A36" s="43" t="s">
        <v>15</v>
      </c>
      <c r="B36" s="43" t="s">
        <v>1020</v>
      </c>
      <c r="C36" s="74"/>
      <c r="D36" s="41"/>
      <c r="E36" s="41"/>
      <c r="F36" s="41">
        <f t="shared" si="0"/>
        <v>10</v>
      </c>
      <c r="G36" s="41">
        <f t="shared" si="1"/>
        <v>10</v>
      </c>
      <c r="H36" s="75"/>
    </row>
    <row r="37" spans="1:8" ht="47.25" x14ac:dyDescent="0.25">
      <c r="A37" s="43" t="s">
        <v>89</v>
      </c>
      <c r="B37" s="49" t="s">
        <v>98</v>
      </c>
      <c r="C37" s="74"/>
      <c r="D37" s="41"/>
      <c r="E37" s="41"/>
      <c r="F37" s="41">
        <f t="shared" si="0"/>
        <v>1</v>
      </c>
      <c r="G37" s="41">
        <f t="shared" si="1"/>
        <v>1</v>
      </c>
      <c r="H37" s="75"/>
    </row>
    <row r="38" spans="1:8" ht="63" x14ac:dyDescent="0.25">
      <c r="A38" s="43" t="s">
        <v>89</v>
      </c>
      <c r="B38" s="49" t="s">
        <v>101</v>
      </c>
      <c r="C38" s="74"/>
      <c r="D38" s="41"/>
      <c r="E38" s="41"/>
      <c r="F38" s="41">
        <f t="shared" si="0"/>
        <v>1</v>
      </c>
      <c r="G38" s="41">
        <f t="shared" si="1"/>
        <v>1</v>
      </c>
      <c r="H38" s="75"/>
    </row>
    <row r="39" spans="1:8" ht="63" x14ac:dyDescent="0.25">
      <c r="A39" s="43" t="s">
        <v>15</v>
      </c>
      <c r="B39" s="50" t="s">
        <v>104</v>
      </c>
      <c r="C39" s="74"/>
      <c r="D39" s="41"/>
      <c r="E39" s="41"/>
      <c r="F39" s="41">
        <f t="shared" si="0"/>
        <v>10</v>
      </c>
      <c r="G39" s="41">
        <f t="shared" si="1"/>
        <v>10</v>
      </c>
      <c r="H39" s="75"/>
    </row>
    <row r="40" spans="1:8" ht="15.75" x14ac:dyDescent="0.25">
      <c r="A40" s="43" t="s">
        <v>106</v>
      </c>
      <c r="B40" s="45" t="s">
        <v>107</v>
      </c>
      <c r="C40" s="74"/>
      <c r="D40" s="41"/>
      <c r="E40" s="41"/>
      <c r="F40" s="41">
        <f t="shared" si="0"/>
        <v>1</v>
      </c>
      <c r="G40" s="41">
        <f t="shared" si="1"/>
        <v>1</v>
      </c>
      <c r="H40" s="75"/>
    </row>
    <row r="41" spans="1:8" ht="31.5" x14ac:dyDescent="0.25">
      <c r="A41" s="43" t="s">
        <v>106</v>
      </c>
      <c r="B41" s="45" t="s">
        <v>109</v>
      </c>
      <c r="C41" s="74"/>
      <c r="D41" s="41"/>
      <c r="E41" s="41"/>
      <c r="F41" s="41">
        <f t="shared" ref="F41:F72" si="2">IF(A41="Administraciones zonales",10,1)</f>
        <v>1</v>
      </c>
      <c r="G41" s="41">
        <f t="shared" si="1"/>
        <v>1</v>
      </c>
      <c r="H41" s="75"/>
    </row>
    <row r="42" spans="1:8" ht="47.25" x14ac:dyDescent="0.25">
      <c r="A42" s="43" t="s">
        <v>111</v>
      </c>
      <c r="B42" s="45" t="s">
        <v>112</v>
      </c>
      <c r="C42" s="74"/>
      <c r="D42" s="41"/>
      <c r="E42" s="41"/>
      <c r="F42" s="41">
        <f t="shared" si="2"/>
        <v>1</v>
      </c>
      <c r="G42" s="41">
        <f t="shared" si="1"/>
        <v>1</v>
      </c>
      <c r="H42" s="75"/>
    </row>
    <row r="43" spans="1:8" ht="47.25" x14ac:dyDescent="0.25">
      <c r="A43" s="45" t="s">
        <v>113</v>
      </c>
      <c r="B43" s="45" t="s">
        <v>1021</v>
      </c>
      <c r="C43" s="74"/>
      <c r="D43" s="41"/>
      <c r="E43" s="41"/>
      <c r="F43" s="41">
        <f t="shared" si="2"/>
        <v>1</v>
      </c>
      <c r="G43" s="41">
        <f t="shared" si="1"/>
        <v>1</v>
      </c>
      <c r="H43" s="75"/>
    </row>
    <row r="44" spans="1:8" ht="31.5" x14ac:dyDescent="0.25">
      <c r="A44" s="45" t="s">
        <v>113</v>
      </c>
      <c r="B44" s="45" t="s">
        <v>115</v>
      </c>
      <c r="C44" s="74"/>
      <c r="D44" s="41"/>
      <c r="E44" s="41"/>
      <c r="F44" s="41">
        <f t="shared" si="2"/>
        <v>1</v>
      </c>
      <c r="G44" s="41">
        <f t="shared" si="1"/>
        <v>1</v>
      </c>
      <c r="H44" s="75"/>
    </row>
    <row r="45" spans="1:8" ht="47.25" x14ac:dyDescent="0.25">
      <c r="A45" s="43" t="s">
        <v>106</v>
      </c>
      <c r="B45" s="45" t="s">
        <v>123</v>
      </c>
      <c r="C45" s="74"/>
      <c r="D45" s="41"/>
      <c r="E45" s="41"/>
      <c r="F45" s="41">
        <f t="shared" si="2"/>
        <v>1</v>
      </c>
      <c r="G45" s="41">
        <f t="shared" si="1"/>
        <v>1</v>
      </c>
      <c r="H45" s="75"/>
    </row>
    <row r="46" spans="1:8" ht="63" x14ac:dyDescent="0.25">
      <c r="A46" s="43" t="s">
        <v>111</v>
      </c>
      <c r="B46" s="43" t="s">
        <v>1076</v>
      </c>
      <c r="C46" s="74"/>
      <c r="D46" s="41"/>
      <c r="E46" s="41"/>
      <c r="F46" s="41">
        <f t="shared" si="2"/>
        <v>1</v>
      </c>
      <c r="G46" s="41">
        <f t="shared" si="1"/>
        <v>1</v>
      </c>
      <c r="H46" s="75"/>
    </row>
    <row r="47" spans="1:8" ht="63" x14ac:dyDescent="0.25">
      <c r="A47" s="43" t="s">
        <v>15</v>
      </c>
      <c r="B47" s="43" t="s">
        <v>126</v>
      </c>
      <c r="C47" s="74"/>
      <c r="D47" s="41"/>
      <c r="E47" s="41"/>
      <c r="F47" s="41">
        <f t="shared" si="2"/>
        <v>10</v>
      </c>
      <c r="G47" s="41">
        <f t="shared" si="1"/>
        <v>10</v>
      </c>
      <c r="H47" s="75"/>
    </row>
    <row r="48" spans="1:8" ht="31.5" x14ac:dyDescent="0.25">
      <c r="A48" s="45" t="s">
        <v>94</v>
      </c>
      <c r="B48" s="45" t="s">
        <v>1022</v>
      </c>
      <c r="C48" s="74"/>
      <c r="D48" s="41"/>
      <c r="E48" s="41"/>
      <c r="F48" s="41">
        <f t="shared" si="2"/>
        <v>1</v>
      </c>
      <c r="G48" s="41">
        <f t="shared" si="1"/>
        <v>1</v>
      </c>
      <c r="H48" s="75"/>
    </row>
    <row r="49" spans="1:8" ht="31.5" x14ac:dyDescent="0.25">
      <c r="A49" s="43" t="s">
        <v>15</v>
      </c>
      <c r="B49" s="43" t="s">
        <v>129</v>
      </c>
      <c r="C49" s="74"/>
      <c r="D49" s="41"/>
      <c r="E49" s="41"/>
      <c r="F49" s="41">
        <f t="shared" si="2"/>
        <v>10</v>
      </c>
      <c r="G49" s="41">
        <f t="shared" si="1"/>
        <v>10</v>
      </c>
      <c r="H49" s="75"/>
    </row>
    <row r="50" spans="1:8" ht="31.5" x14ac:dyDescent="0.25">
      <c r="A50" s="43" t="s">
        <v>316</v>
      </c>
      <c r="B50" s="43" t="s">
        <v>131</v>
      </c>
      <c r="C50" s="74"/>
      <c r="D50" s="41"/>
      <c r="E50" s="41"/>
      <c r="F50" s="41">
        <f t="shared" si="2"/>
        <v>1</v>
      </c>
      <c r="G50" s="41">
        <f t="shared" si="1"/>
        <v>1</v>
      </c>
      <c r="H50" s="75"/>
    </row>
    <row r="51" spans="1:8" ht="31.5" x14ac:dyDescent="0.25">
      <c r="A51" s="43" t="s">
        <v>133</v>
      </c>
      <c r="B51" s="43" t="s">
        <v>134</v>
      </c>
      <c r="C51" s="74"/>
      <c r="D51" s="41"/>
      <c r="E51" s="41"/>
      <c r="F51" s="41">
        <f t="shared" si="2"/>
        <v>1</v>
      </c>
      <c r="G51" s="41">
        <f t="shared" si="1"/>
        <v>1</v>
      </c>
      <c r="H51" s="75"/>
    </row>
    <row r="52" spans="1:8" ht="47.25" x14ac:dyDescent="0.25">
      <c r="A52" s="43" t="s">
        <v>111</v>
      </c>
      <c r="B52" s="43" t="s">
        <v>139</v>
      </c>
      <c r="C52" s="74"/>
      <c r="D52" s="41"/>
      <c r="E52" s="41"/>
      <c r="F52" s="41">
        <f t="shared" si="2"/>
        <v>1</v>
      </c>
      <c r="G52" s="41">
        <f t="shared" si="1"/>
        <v>1</v>
      </c>
      <c r="H52" s="75"/>
    </row>
    <row r="53" spans="1:8" ht="63" x14ac:dyDescent="0.25">
      <c r="A53" s="43" t="s">
        <v>106</v>
      </c>
      <c r="B53" s="45" t="s">
        <v>147</v>
      </c>
      <c r="C53" s="74"/>
      <c r="D53" s="41"/>
      <c r="E53" s="41"/>
      <c r="F53" s="41">
        <f t="shared" si="2"/>
        <v>1</v>
      </c>
      <c r="G53" s="41">
        <f t="shared" si="1"/>
        <v>1</v>
      </c>
      <c r="H53" s="75"/>
    </row>
    <row r="54" spans="1:8" ht="47.25" x14ac:dyDescent="0.25">
      <c r="A54" s="45" t="s">
        <v>111</v>
      </c>
      <c r="B54" s="45" t="s">
        <v>149</v>
      </c>
      <c r="C54" s="74"/>
      <c r="D54" s="41"/>
      <c r="E54" s="41"/>
      <c r="F54" s="41">
        <f t="shared" si="2"/>
        <v>1</v>
      </c>
      <c r="G54" s="41">
        <f t="shared" si="1"/>
        <v>1</v>
      </c>
      <c r="H54" s="75"/>
    </row>
    <row r="55" spans="1:8" ht="47.25" x14ac:dyDescent="0.25">
      <c r="A55" s="45" t="s">
        <v>94</v>
      </c>
      <c r="B55" s="45" t="s">
        <v>151</v>
      </c>
      <c r="C55" s="74"/>
      <c r="D55" s="41"/>
      <c r="E55" s="41"/>
      <c r="F55" s="41">
        <f t="shared" si="2"/>
        <v>1</v>
      </c>
      <c r="G55" s="41">
        <f t="shared" si="1"/>
        <v>1</v>
      </c>
      <c r="H55" s="75"/>
    </row>
    <row r="56" spans="1:8" ht="47.25" x14ac:dyDescent="0.25">
      <c r="A56" s="45" t="s">
        <v>113</v>
      </c>
      <c r="B56" s="45" t="s">
        <v>153</v>
      </c>
      <c r="C56" s="74"/>
      <c r="D56" s="41"/>
      <c r="E56" s="41"/>
      <c r="F56" s="41">
        <f t="shared" si="2"/>
        <v>1</v>
      </c>
      <c r="G56" s="41">
        <f t="shared" si="1"/>
        <v>1</v>
      </c>
      <c r="H56" s="75"/>
    </row>
    <row r="57" spans="1:8" ht="31.5" x14ac:dyDescent="0.25">
      <c r="A57" s="45" t="s">
        <v>113</v>
      </c>
      <c r="B57" s="45" t="s">
        <v>1023</v>
      </c>
      <c r="C57" s="74"/>
      <c r="D57" s="41"/>
      <c r="E57" s="41"/>
      <c r="F57" s="41">
        <f t="shared" si="2"/>
        <v>1</v>
      </c>
      <c r="G57" s="41">
        <f t="shared" si="1"/>
        <v>1</v>
      </c>
      <c r="H57" s="75"/>
    </row>
    <row r="58" spans="1:8" ht="31.5" x14ac:dyDescent="0.25">
      <c r="A58" s="45" t="s">
        <v>94</v>
      </c>
      <c r="B58" s="45" t="s">
        <v>161</v>
      </c>
      <c r="C58" s="74"/>
      <c r="D58" s="41"/>
      <c r="E58" s="41"/>
      <c r="F58" s="41">
        <f t="shared" si="2"/>
        <v>1</v>
      </c>
      <c r="G58" s="41">
        <f t="shared" si="1"/>
        <v>1</v>
      </c>
      <c r="H58" s="75"/>
    </row>
    <row r="59" spans="1:8" ht="31.5" x14ac:dyDescent="0.25">
      <c r="A59" s="43" t="s">
        <v>89</v>
      </c>
      <c r="B59" s="43" t="s">
        <v>166</v>
      </c>
      <c r="C59" s="74"/>
      <c r="D59" s="41"/>
      <c r="E59" s="41"/>
      <c r="F59" s="41">
        <f t="shared" si="2"/>
        <v>1</v>
      </c>
      <c r="G59" s="41">
        <f t="shared" si="1"/>
        <v>1</v>
      </c>
      <c r="H59" s="75"/>
    </row>
    <row r="60" spans="1:8" ht="47.25" x14ac:dyDescent="0.25">
      <c r="A60" s="43" t="s">
        <v>171</v>
      </c>
      <c r="B60" s="45" t="s">
        <v>173</v>
      </c>
      <c r="C60" s="74"/>
      <c r="D60" s="41"/>
      <c r="E60" s="41"/>
      <c r="F60" s="41">
        <f t="shared" si="2"/>
        <v>1</v>
      </c>
      <c r="G60" s="41">
        <f t="shared" si="1"/>
        <v>1</v>
      </c>
      <c r="H60" s="75"/>
    </row>
    <row r="61" spans="1:8" ht="31.5" x14ac:dyDescent="0.25">
      <c r="A61" s="86" t="s">
        <v>32</v>
      </c>
      <c r="B61" s="51" t="s">
        <v>191</v>
      </c>
      <c r="C61" s="74"/>
      <c r="D61" s="41"/>
      <c r="E61" s="41"/>
      <c r="F61" s="41">
        <f t="shared" si="2"/>
        <v>1</v>
      </c>
      <c r="G61" s="41">
        <f t="shared" si="1"/>
        <v>1</v>
      </c>
      <c r="H61" s="75"/>
    </row>
    <row r="62" spans="1:8" ht="31.5" x14ac:dyDescent="0.25">
      <c r="A62" s="87" t="s">
        <v>193</v>
      </c>
      <c r="B62" s="45" t="s">
        <v>194</v>
      </c>
      <c r="C62" s="74"/>
      <c r="D62" s="41"/>
      <c r="E62" s="41"/>
      <c r="F62" s="41">
        <f t="shared" si="2"/>
        <v>1</v>
      </c>
      <c r="G62" s="41">
        <f t="shared" si="1"/>
        <v>1</v>
      </c>
      <c r="H62" s="75"/>
    </row>
    <row r="63" spans="1:8" ht="47.25" x14ac:dyDescent="0.25">
      <c r="A63" s="43" t="s">
        <v>199</v>
      </c>
      <c r="B63" s="49" t="s">
        <v>1050</v>
      </c>
      <c r="C63" s="74"/>
      <c r="D63" s="41"/>
      <c r="E63" s="41"/>
      <c r="F63" s="41">
        <f t="shared" si="2"/>
        <v>1</v>
      </c>
      <c r="G63" s="41">
        <f t="shared" si="1"/>
        <v>1</v>
      </c>
      <c r="H63" s="75"/>
    </row>
    <row r="64" spans="1:8" ht="47.25" x14ac:dyDescent="0.25">
      <c r="A64" s="43" t="s">
        <v>202</v>
      </c>
      <c r="B64" s="52" t="s">
        <v>203</v>
      </c>
      <c r="C64" s="74"/>
      <c r="D64" s="41"/>
      <c r="E64" s="41"/>
      <c r="F64" s="41">
        <f t="shared" si="2"/>
        <v>1</v>
      </c>
      <c r="G64" s="41">
        <f t="shared" si="1"/>
        <v>1</v>
      </c>
      <c r="H64" s="75"/>
    </row>
    <row r="65" spans="1:8" ht="15.75" x14ac:dyDescent="0.25">
      <c r="A65" s="43" t="s">
        <v>199</v>
      </c>
      <c r="B65" s="43" t="s">
        <v>206</v>
      </c>
      <c r="C65" s="74"/>
      <c r="D65" s="41"/>
      <c r="E65" s="41"/>
      <c r="F65" s="41">
        <f t="shared" si="2"/>
        <v>1</v>
      </c>
      <c r="G65" s="41">
        <f t="shared" si="1"/>
        <v>1</v>
      </c>
      <c r="H65" s="75"/>
    </row>
    <row r="66" spans="1:8" ht="31.5" x14ac:dyDescent="0.25">
      <c r="A66" s="86" t="s">
        <v>32</v>
      </c>
      <c r="B66" s="53" t="s">
        <v>208</v>
      </c>
      <c r="C66" s="74"/>
      <c r="D66" s="41"/>
      <c r="E66" s="41"/>
      <c r="F66" s="41">
        <f t="shared" si="2"/>
        <v>1</v>
      </c>
      <c r="G66" s="41">
        <f t="shared" si="1"/>
        <v>1</v>
      </c>
      <c r="H66" s="75"/>
    </row>
    <row r="67" spans="1:8" ht="31.5" x14ac:dyDescent="0.25">
      <c r="A67" s="43" t="s">
        <v>210</v>
      </c>
      <c r="B67" s="43" t="s">
        <v>211</v>
      </c>
      <c r="C67" s="74"/>
      <c r="D67" s="41"/>
      <c r="E67" s="41"/>
      <c r="F67" s="41">
        <f t="shared" si="2"/>
        <v>1</v>
      </c>
      <c r="G67" s="41">
        <f t="shared" si="1"/>
        <v>1</v>
      </c>
      <c r="H67" s="75"/>
    </row>
    <row r="68" spans="1:8" ht="31.5" x14ac:dyDescent="0.25">
      <c r="A68" s="43" t="s">
        <v>210</v>
      </c>
      <c r="B68" s="43" t="s">
        <v>1026</v>
      </c>
      <c r="C68" s="74"/>
      <c r="D68" s="41"/>
      <c r="E68" s="41"/>
      <c r="F68" s="41">
        <f t="shared" si="2"/>
        <v>1</v>
      </c>
      <c r="G68" s="41">
        <f t="shared" si="1"/>
        <v>1</v>
      </c>
      <c r="H68" s="75"/>
    </row>
    <row r="69" spans="1:8" ht="63" x14ac:dyDescent="0.25">
      <c r="A69" s="43" t="s">
        <v>219</v>
      </c>
      <c r="B69" s="43" t="s">
        <v>220</v>
      </c>
      <c r="C69" s="74"/>
      <c r="D69" s="41"/>
      <c r="E69" s="41"/>
      <c r="F69" s="41">
        <f t="shared" si="2"/>
        <v>1</v>
      </c>
      <c r="G69" s="41">
        <f t="shared" si="1"/>
        <v>1</v>
      </c>
      <c r="H69" s="75"/>
    </row>
    <row r="70" spans="1:8" ht="31.5" x14ac:dyDescent="0.25">
      <c r="A70" s="87" t="s">
        <v>193</v>
      </c>
      <c r="B70" s="44" t="s">
        <v>227</v>
      </c>
      <c r="C70" s="74"/>
      <c r="D70" s="41"/>
      <c r="E70" s="41"/>
      <c r="F70" s="41">
        <f t="shared" si="2"/>
        <v>1</v>
      </c>
      <c r="G70" s="41">
        <f t="shared" si="1"/>
        <v>1</v>
      </c>
      <c r="H70" s="75"/>
    </row>
    <row r="71" spans="1:8" ht="15.75" x14ac:dyDescent="0.25">
      <c r="A71" s="43" t="s">
        <v>199</v>
      </c>
      <c r="B71" s="54" t="s">
        <v>231</v>
      </c>
      <c r="C71" s="74"/>
      <c r="D71" s="41"/>
      <c r="E71" s="41"/>
      <c r="F71" s="41">
        <f t="shared" si="2"/>
        <v>1</v>
      </c>
      <c r="G71" s="41">
        <f t="shared" si="1"/>
        <v>1</v>
      </c>
      <c r="H71" s="75"/>
    </row>
    <row r="72" spans="1:8" ht="31.5" x14ac:dyDescent="0.25">
      <c r="A72" s="43" t="s">
        <v>210</v>
      </c>
      <c r="B72" s="54" t="s">
        <v>233</v>
      </c>
      <c r="C72" s="74"/>
      <c r="D72" s="41"/>
      <c r="E72" s="41"/>
      <c r="F72" s="41">
        <f t="shared" si="2"/>
        <v>1</v>
      </c>
      <c r="G72" s="41">
        <f t="shared" si="1"/>
        <v>1</v>
      </c>
      <c r="H72" s="75"/>
    </row>
    <row r="73" spans="1:8" ht="47.25" x14ac:dyDescent="0.25">
      <c r="A73" s="86" t="s">
        <v>32</v>
      </c>
      <c r="B73" s="51" t="s">
        <v>1029</v>
      </c>
      <c r="C73" s="74"/>
      <c r="D73" s="41"/>
      <c r="E73" s="41"/>
      <c r="F73" s="41">
        <f t="shared" ref="F73:F104" si="3">IF(A73="Administraciones zonales",10,1)</f>
        <v>1</v>
      </c>
      <c r="G73" s="41">
        <f t="shared" si="1"/>
        <v>1</v>
      </c>
      <c r="H73" s="75"/>
    </row>
    <row r="74" spans="1:8" ht="31.5" x14ac:dyDescent="0.25">
      <c r="A74" s="43" t="s">
        <v>247</v>
      </c>
      <c r="B74" s="43" t="s">
        <v>248</v>
      </c>
      <c r="C74" s="74"/>
      <c r="D74" s="41"/>
      <c r="E74" s="41"/>
      <c r="F74" s="41">
        <f t="shared" si="3"/>
        <v>1</v>
      </c>
      <c r="G74" s="41">
        <f t="shared" ref="G74:G137" si="4">SUM(C74:F74)</f>
        <v>1</v>
      </c>
      <c r="H74" s="75"/>
    </row>
    <row r="75" spans="1:8" ht="31.5" x14ac:dyDescent="0.25">
      <c r="A75" s="87" t="s">
        <v>193</v>
      </c>
      <c r="B75" s="45" t="s">
        <v>251</v>
      </c>
      <c r="C75" s="74"/>
      <c r="D75" s="41"/>
      <c r="E75" s="41"/>
      <c r="F75" s="41">
        <f t="shared" si="3"/>
        <v>1</v>
      </c>
      <c r="G75" s="41">
        <f t="shared" si="4"/>
        <v>1</v>
      </c>
      <c r="H75" s="75"/>
    </row>
    <row r="76" spans="1:8" ht="47.25" x14ac:dyDescent="0.25">
      <c r="A76" s="43" t="s">
        <v>219</v>
      </c>
      <c r="B76" s="43" t="s">
        <v>256</v>
      </c>
      <c r="C76" s="74"/>
      <c r="D76" s="41"/>
      <c r="E76" s="41"/>
      <c r="F76" s="41">
        <f t="shared" si="3"/>
        <v>1</v>
      </c>
      <c r="G76" s="41">
        <f t="shared" si="4"/>
        <v>1</v>
      </c>
      <c r="H76" s="75"/>
    </row>
    <row r="77" spans="1:8" ht="47.25" x14ac:dyDescent="0.25">
      <c r="A77" s="43" t="s">
        <v>202</v>
      </c>
      <c r="B77" s="43" t="s">
        <v>258</v>
      </c>
      <c r="C77" s="74"/>
      <c r="D77" s="41"/>
      <c r="E77" s="41"/>
      <c r="F77" s="41">
        <f t="shared" si="3"/>
        <v>1</v>
      </c>
      <c r="G77" s="41">
        <f t="shared" si="4"/>
        <v>1</v>
      </c>
      <c r="H77" s="75"/>
    </row>
    <row r="78" spans="1:8" ht="31.5" x14ac:dyDescent="0.25">
      <c r="A78" s="43" t="s">
        <v>247</v>
      </c>
      <c r="B78" s="43" t="s">
        <v>260</v>
      </c>
      <c r="C78" s="74"/>
      <c r="D78" s="41"/>
      <c r="E78" s="41"/>
      <c r="F78" s="41">
        <f t="shared" si="3"/>
        <v>1</v>
      </c>
      <c r="G78" s="41">
        <f t="shared" si="4"/>
        <v>1</v>
      </c>
      <c r="H78" s="75"/>
    </row>
    <row r="79" spans="1:8" ht="31.5" x14ac:dyDescent="0.25">
      <c r="A79" s="43" t="s">
        <v>210</v>
      </c>
      <c r="B79" s="54" t="s">
        <v>262</v>
      </c>
      <c r="C79" s="74"/>
      <c r="D79" s="41"/>
      <c r="E79" s="41"/>
      <c r="F79" s="41">
        <f t="shared" si="3"/>
        <v>1</v>
      </c>
      <c r="G79" s="41">
        <f t="shared" si="4"/>
        <v>1</v>
      </c>
      <c r="H79" s="75"/>
    </row>
    <row r="80" spans="1:8" ht="31.5" x14ac:dyDescent="0.25">
      <c r="A80" s="43" t="s">
        <v>199</v>
      </c>
      <c r="B80" s="43" t="s">
        <v>273</v>
      </c>
      <c r="C80" s="74"/>
      <c r="D80" s="41"/>
      <c r="E80" s="41"/>
      <c r="F80" s="41">
        <f t="shared" si="3"/>
        <v>1</v>
      </c>
      <c r="G80" s="41">
        <f t="shared" si="4"/>
        <v>1</v>
      </c>
      <c r="H80" s="75"/>
    </row>
    <row r="81" spans="1:8" ht="31.5" x14ac:dyDescent="0.25">
      <c r="A81" s="43" t="s">
        <v>247</v>
      </c>
      <c r="B81" s="55" t="s">
        <v>275</v>
      </c>
      <c r="C81" s="74"/>
      <c r="D81" s="41"/>
      <c r="E81" s="41"/>
      <c r="F81" s="41">
        <f t="shared" si="3"/>
        <v>1</v>
      </c>
      <c r="G81" s="41">
        <f t="shared" si="4"/>
        <v>1</v>
      </c>
      <c r="H81" s="75"/>
    </row>
    <row r="82" spans="1:8" ht="31.5" x14ac:dyDescent="0.25">
      <c r="A82" s="86" t="s">
        <v>32</v>
      </c>
      <c r="B82" s="51" t="s">
        <v>278</v>
      </c>
      <c r="C82" s="74"/>
      <c r="D82" s="41"/>
      <c r="E82" s="41"/>
      <c r="F82" s="41">
        <f t="shared" si="3"/>
        <v>1</v>
      </c>
      <c r="G82" s="41">
        <f t="shared" si="4"/>
        <v>1</v>
      </c>
      <c r="H82" s="75"/>
    </row>
    <row r="83" spans="1:8" ht="31.5" x14ac:dyDescent="0.25">
      <c r="A83" s="43" t="s">
        <v>199</v>
      </c>
      <c r="B83" s="43" t="s">
        <v>280</v>
      </c>
      <c r="C83" s="74"/>
      <c r="D83" s="41"/>
      <c r="E83" s="41"/>
      <c r="F83" s="41">
        <f t="shared" si="3"/>
        <v>1</v>
      </c>
      <c r="G83" s="41">
        <f t="shared" si="4"/>
        <v>1</v>
      </c>
      <c r="H83" s="75"/>
    </row>
    <row r="84" spans="1:8" ht="47.25" x14ac:dyDescent="0.25">
      <c r="A84" s="86" t="s">
        <v>32</v>
      </c>
      <c r="B84" s="56" t="s">
        <v>1052</v>
      </c>
      <c r="C84" s="74"/>
      <c r="D84" s="41"/>
      <c r="E84" s="41"/>
      <c r="F84" s="41">
        <f t="shared" si="3"/>
        <v>1</v>
      </c>
      <c r="G84" s="41">
        <f t="shared" si="4"/>
        <v>1</v>
      </c>
      <c r="H84" s="75"/>
    </row>
    <row r="85" spans="1:8" ht="47.25" x14ac:dyDescent="0.25">
      <c r="A85" s="43" t="s">
        <v>219</v>
      </c>
      <c r="B85" s="43" t="s">
        <v>282</v>
      </c>
      <c r="C85" s="74"/>
      <c r="D85" s="41"/>
      <c r="E85" s="41"/>
      <c r="F85" s="41">
        <f t="shared" si="3"/>
        <v>1</v>
      </c>
      <c r="G85" s="41">
        <f t="shared" si="4"/>
        <v>1</v>
      </c>
      <c r="H85" s="75"/>
    </row>
    <row r="86" spans="1:8" ht="47.25" x14ac:dyDescent="0.25">
      <c r="A86" s="43" t="s">
        <v>186</v>
      </c>
      <c r="B86" s="54" t="s">
        <v>289</v>
      </c>
      <c r="C86" s="74"/>
      <c r="D86" s="41"/>
      <c r="E86" s="41"/>
      <c r="F86" s="41">
        <f t="shared" si="3"/>
        <v>1</v>
      </c>
      <c r="G86" s="41">
        <f t="shared" si="4"/>
        <v>1</v>
      </c>
      <c r="H86" s="75"/>
    </row>
    <row r="87" spans="1:8" ht="47.25" x14ac:dyDescent="0.25">
      <c r="A87" s="51" t="s">
        <v>32</v>
      </c>
      <c r="B87" s="57" t="s">
        <v>291</v>
      </c>
      <c r="C87" s="74"/>
      <c r="D87" s="41"/>
      <c r="E87" s="41"/>
      <c r="F87" s="41">
        <f t="shared" si="3"/>
        <v>1</v>
      </c>
      <c r="G87" s="41">
        <f t="shared" si="4"/>
        <v>1</v>
      </c>
      <c r="H87" s="75"/>
    </row>
    <row r="88" spans="1:8" ht="31.5" x14ac:dyDescent="0.25">
      <c r="A88" s="45" t="s">
        <v>293</v>
      </c>
      <c r="B88" s="43" t="s">
        <v>295</v>
      </c>
      <c r="C88" s="74"/>
      <c r="D88" s="41"/>
      <c r="E88" s="41"/>
      <c r="F88" s="41">
        <f t="shared" si="3"/>
        <v>1</v>
      </c>
      <c r="G88" s="41">
        <f t="shared" si="4"/>
        <v>1</v>
      </c>
      <c r="H88" s="75"/>
    </row>
    <row r="89" spans="1:8" ht="47.25" x14ac:dyDescent="0.25">
      <c r="A89" s="45" t="s">
        <v>293</v>
      </c>
      <c r="B89" s="45" t="s">
        <v>298</v>
      </c>
      <c r="C89" s="74"/>
      <c r="D89" s="41"/>
      <c r="E89" s="41"/>
      <c r="F89" s="41">
        <f t="shared" si="3"/>
        <v>1</v>
      </c>
      <c r="G89" s="41">
        <f t="shared" si="4"/>
        <v>1</v>
      </c>
      <c r="H89" s="75"/>
    </row>
    <row r="90" spans="1:8" ht="47.25" x14ac:dyDescent="0.25">
      <c r="A90" s="45" t="s">
        <v>302</v>
      </c>
      <c r="B90" s="45" t="s">
        <v>304</v>
      </c>
      <c r="C90" s="74"/>
      <c r="D90" s="41"/>
      <c r="E90" s="41"/>
      <c r="F90" s="41">
        <f t="shared" si="3"/>
        <v>1</v>
      </c>
      <c r="G90" s="41">
        <f t="shared" si="4"/>
        <v>1</v>
      </c>
      <c r="H90" s="75"/>
    </row>
    <row r="91" spans="1:8" ht="63" x14ac:dyDescent="0.25">
      <c r="A91" s="43" t="s">
        <v>316</v>
      </c>
      <c r="B91" s="54" t="s">
        <v>1077</v>
      </c>
      <c r="C91" s="74"/>
      <c r="D91" s="41"/>
      <c r="E91" s="41"/>
      <c r="F91" s="41">
        <f t="shared" si="3"/>
        <v>1</v>
      </c>
      <c r="G91" s="41">
        <f t="shared" si="4"/>
        <v>1</v>
      </c>
      <c r="H91" s="75"/>
    </row>
    <row r="92" spans="1:8" ht="63" x14ac:dyDescent="0.25">
      <c r="A92" s="45" t="s">
        <v>302</v>
      </c>
      <c r="B92" s="54" t="s">
        <v>1078</v>
      </c>
      <c r="C92" s="74"/>
      <c r="D92" s="41"/>
      <c r="E92" s="41"/>
      <c r="F92" s="41">
        <f t="shared" si="3"/>
        <v>1</v>
      </c>
      <c r="G92" s="41">
        <f t="shared" si="4"/>
        <v>1</v>
      </c>
      <c r="H92" s="75"/>
    </row>
    <row r="93" spans="1:8" ht="47.25" x14ac:dyDescent="0.25">
      <c r="A93" s="45" t="s">
        <v>302</v>
      </c>
      <c r="B93" s="54" t="s">
        <v>1079</v>
      </c>
      <c r="C93" s="74"/>
      <c r="D93" s="41"/>
      <c r="E93" s="41"/>
      <c r="F93" s="41">
        <f t="shared" si="3"/>
        <v>1</v>
      </c>
      <c r="G93" s="41">
        <f t="shared" si="4"/>
        <v>1</v>
      </c>
      <c r="H93" s="75"/>
    </row>
    <row r="94" spans="1:8" ht="31.5" x14ac:dyDescent="0.25">
      <c r="A94" s="45" t="s">
        <v>302</v>
      </c>
      <c r="B94" s="43" t="s">
        <v>324</v>
      </c>
      <c r="C94" s="74"/>
      <c r="D94" s="41"/>
      <c r="E94" s="41"/>
      <c r="F94" s="41">
        <f t="shared" si="3"/>
        <v>1</v>
      </c>
      <c r="G94" s="41">
        <f t="shared" si="4"/>
        <v>1</v>
      </c>
      <c r="H94" s="75"/>
    </row>
    <row r="95" spans="1:8" ht="31.5" x14ac:dyDescent="0.25">
      <c r="A95" s="45" t="s">
        <v>302</v>
      </c>
      <c r="B95" s="45" t="s">
        <v>334</v>
      </c>
      <c r="C95" s="74"/>
      <c r="D95" s="41"/>
      <c r="E95" s="41"/>
      <c r="F95" s="41">
        <f t="shared" si="3"/>
        <v>1</v>
      </c>
      <c r="G95" s="41">
        <f t="shared" si="4"/>
        <v>1</v>
      </c>
      <c r="H95" s="75"/>
    </row>
    <row r="96" spans="1:8" ht="78.75" x14ac:dyDescent="0.25">
      <c r="A96" s="45" t="s">
        <v>302</v>
      </c>
      <c r="B96" s="45" t="s">
        <v>342</v>
      </c>
      <c r="C96" s="74"/>
      <c r="D96" s="41"/>
      <c r="E96" s="41"/>
      <c r="F96" s="41">
        <f t="shared" si="3"/>
        <v>1</v>
      </c>
      <c r="G96" s="41">
        <f t="shared" si="4"/>
        <v>1</v>
      </c>
      <c r="H96" s="75"/>
    </row>
    <row r="97" spans="1:8" ht="31.5" x14ac:dyDescent="0.25">
      <c r="A97" s="43" t="s">
        <v>316</v>
      </c>
      <c r="B97" s="43" t="s">
        <v>344</v>
      </c>
      <c r="C97" s="74"/>
      <c r="D97" s="41"/>
      <c r="E97" s="41"/>
      <c r="F97" s="41">
        <f t="shared" si="3"/>
        <v>1</v>
      </c>
      <c r="G97" s="41">
        <f t="shared" si="4"/>
        <v>1</v>
      </c>
      <c r="H97" s="75"/>
    </row>
    <row r="98" spans="1:8" ht="31.5" x14ac:dyDescent="0.25">
      <c r="A98" s="45" t="s">
        <v>302</v>
      </c>
      <c r="B98" s="45" t="s">
        <v>346</v>
      </c>
      <c r="C98" s="74"/>
      <c r="D98" s="41"/>
      <c r="E98" s="41"/>
      <c r="F98" s="41">
        <f t="shared" si="3"/>
        <v>1</v>
      </c>
      <c r="G98" s="41">
        <f t="shared" si="4"/>
        <v>1</v>
      </c>
      <c r="H98" s="75"/>
    </row>
    <row r="99" spans="1:8" ht="47.25" x14ac:dyDescent="0.25">
      <c r="A99" s="43" t="s">
        <v>333</v>
      </c>
      <c r="B99" s="54" t="s">
        <v>351</v>
      </c>
      <c r="C99" s="74"/>
      <c r="D99" s="41"/>
      <c r="E99" s="41"/>
      <c r="F99" s="41">
        <f t="shared" si="3"/>
        <v>1</v>
      </c>
      <c r="G99" s="41">
        <f t="shared" si="4"/>
        <v>1</v>
      </c>
      <c r="H99" s="75"/>
    </row>
    <row r="100" spans="1:8" ht="31.5" x14ac:dyDescent="0.25">
      <c r="A100" s="43" t="s">
        <v>15</v>
      </c>
      <c r="B100" s="45" t="s">
        <v>353</v>
      </c>
      <c r="C100" s="74"/>
      <c r="D100" s="41"/>
      <c r="E100" s="41"/>
      <c r="F100" s="41">
        <f t="shared" si="3"/>
        <v>10</v>
      </c>
      <c r="G100" s="41">
        <f t="shared" si="4"/>
        <v>10</v>
      </c>
      <c r="H100" s="75"/>
    </row>
    <row r="101" spans="1:8" ht="47.25" x14ac:dyDescent="0.25">
      <c r="A101" s="45" t="s">
        <v>302</v>
      </c>
      <c r="B101" s="45" t="s">
        <v>1031</v>
      </c>
      <c r="C101" s="74"/>
      <c r="D101" s="41"/>
      <c r="E101" s="41"/>
      <c r="F101" s="41">
        <f t="shared" si="3"/>
        <v>1</v>
      </c>
      <c r="G101" s="41">
        <f t="shared" si="4"/>
        <v>1</v>
      </c>
      <c r="H101" s="75"/>
    </row>
    <row r="102" spans="1:8" ht="31.5" x14ac:dyDescent="0.25">
      <c r="A102" s="87" t="s">
        <v>182</v>
      </c>
      <c r="B102" s="58" t="s">
        <v>356</v>
      </c>
      <c r="C102" s="74"/>
      <c r="D102" s="41"/>
      <c r="E102" s="41"/>
      <c r="F102" s="41">
        <f t="shared" si="3"/>
        <v>1</v>
      </c>
      <c r="G102" s="41">
        <f t="shared" si="4"/>
        <v>1</v>
      </c>
      <c r="H102" s="75"/>
    </row>
    <row r="103" spans="1:8" ht="47.25" x14ac:dyDescent="0.25">
      <c r="A103" s="43" t="s">
        <v>186</v>
      </c>
      <c r="B103" s="59" t="s">
        <v>359</v>
      </c>
      <c r="C103" s="74"/>
      <c r="D103" s="41"/>
      <c r="E103" s="41"/>
      <c r="F103" s="41">
        <f t="shared" si="3"/>
        <v>1</v>
      </c>
      <c r="G103" s="41">
        <f t="shared" si="4"/>
        <v>1</v>
      </c>
      <c r="H103" s="75"/>
    </row>
    <row r="104" spans="1:8" ht="31.5" x14ac:dyDescent="0.25">
      <c r="A104" s="43" t="s">
        <v>361</v>
      </c>
      <c r="B104" s="59" t="s">
        <v>362</v>
      </c>
      <c r="C104" s="74"/>
      <c r="D104" s="41"/>
      <c r="E104" s="41"/>
      <c r="F104" s="41">
        <f t="shared" si="3"/>
        <v>1</v>
      </c>
      <c r="G104" s="41">
        <f t="shared" si="4"/>
        <v>1</v>
      </c>
      <c r="H104" s="75"/>
    </row>
    <row r="105" spans="1:8" ht="31.5" x14ac:dyDescent="0.25">
      <c r="A105" s="43" t="s">
        <v>371</v>
      </c>
      <c r="B105" s="58" t="s">
        <v>372</v>
      </c>
      <c r="C105" s="74"/>
      <c r="D105" s="41"/>
      <c r="E105" s="41"/>
      <c r="F105" s="41">
        <f t="shared" ref="F105:F136" si="5">IF(A105="Administraciones zonales",10,1)</f>
        <v>1</v>
      </c>
      <c r="G105" s="41">
        <f t="shared" si="4"/>
        <v>1</v>
      </c>
      <c r="H105" s="75"/>
    </row>
    <row r="106" spans="1:8" ht="47.25" x14ac:dyDescent="0.25">
      <c r="A106" s="88" t="s">
        <v>380</v>
      </c>
      <c r="B106" s="58" t="s">
        <v>381</v>
      </c>
      <c r="C106" s="74"/>
      <c r="D106" s="41"/>
      <c r="E106" s="41"/>
      <c r="F106" s="41">
        <f t="shared" si="5"/>
        <v>1</v>
      </c>
      <c r="G106" s="41">
        <f t="shared" si="4"/>
        <v>1</v>
      </c>
      <c r="H106" s="75"/>
    </row>
    <row r="107" spans="1:8" ht="31.5" x14ac:dyDescent="0.25">
      <c r="A107" s="43" t="s">
        <v>15</v>
      </c>
      <c r="B107" s="59" t="s">
        <v>383</v>
      </c>
      <c r="C107" s="74"/>
      <c r="D107" s="41"/>
      <c r="E107" s="41"/>
      <c r="F107" s="41">
        <f t="shared" si="5"/>
        <v>10</v>
      </c>
      <c r="G107" s="41">
        <f t="shared" si="4"/>
        <v>10</v>
      </c>
      <c r="H107" s="75"/>
    </row>
    <row r="108" spans="1:8" ht="31.5" x14ac:dyDescent="0.25">
      <c r="A108" s="43" t="s">
        <v>386</v>
      </c>
      <c r="B108" s="59" t="s">
        <v>387</v>
      </c>
      <c r="C108" s="74"/>
      <c r="D108" s="41"/>
      <c r="E108" s="41"/>
      <c r="F108" s="41">
        <f t="shared" si="5"/>
        <v>1</v>
      </c>
      <c r="G108" s="41">
        <f t="shared" si="4"/>
        <v>1</v>
      </c>
      <c r="H108" s="75"/>
    </row>
    <row r="109" spans="1:8" ht="31.5" x14ac:dyDescent="0.25">
      <c r="A109" s="86" t="s">
        <v>32</v>
      </c>
      <c r="B109" s="60" t="s">
        <v>389</v>
      </c>
      <c r="C109" s="74"/>
      <c r="D109" s="41"/>
      <c r="E109" s="41"/>
      <c r="F109" s="41">
        <f t="shared" si="5"/>
        <v>1</v>
      </c>
      <c r="G109" s="41">
        <f t="shared" si="4"/>
        <v>1</v>
      </c>
      <c r="H109" s="75"/>
    </row>
    <row r="110" spans="1:8" ht="47.25" x14ac:dyDescent="0.25">
      <c r="A110" s="43" t="s">
        <v>202</v>
      </c>
      <c r="B110" s="43" t="s">
        <v>1038</v>
      </c>
      <c r="C110" s="74"/>
      <c r="D110" s="41"/>
      <c r="E110" s="41"/>
      <c r="F110" s="41">
        <f t="shared" si="5"/>
        <v>1</v>
      </c>
      <c r="G110" s="41">
        <f t="shared" si="4"/>
        <v>1</v>
      </c>
      <c r="H110" s="75"/>
    </row>
    <row r="111" spans="1:8" ht="31.5" x14ac:dyDescent="0.25">
      <c r="A111" s="43" t="s">
        <v>371</v>
      </c>
      <c r="B111" s="43" t="s">
        <v>393</v>
      </c>
      <c r="C111" s="74"/>
      <c r="D111" s="41"/>
      <c r="E111" s="41"/>
      <c r="F111" s="41">
        <f t="shared" si="5"/>
        <v>1</v>
      </c>
      <c r="G111" s="41">
        <f t="shared" si="4"/>
        <v>1</v>
      </c>
      <c r="H111" s="75"/>
    </row>
    <row r="112" spans="1:8" ht="47.25" x14ac:dyDescent="0.25">
      <c r="A112" s="88" t="s">
        <v>380</v>
      </c>
      <c r="B112" s="52" t="s">
        <v>396</v>
      </c>
      <c r="C112" s="74"/>
      <c r="D112" s="41"/>
      <c r="E112" s="41"/>
      <c r="F112" s="41">
        <f t="shared" si="5"/>
        <v>1</v>
      </c>
      <c r="G112" s="41">
        <f t="shared" si="4"/>
        <v>1</v>
      </c>
      <c r="H112" s="75"/>
    </row>
    <row r="113" spans="1:8" ht="31.5" x14ac:dyDescent="0.25">
      <c r="A113" s="43" t="s">
        <v>371</v>
      </c>
      <c r="B113" s="43" t="s">
        <v>1054</v>
      </c>
      <c r="C113" s="74"/>
      <c r="D113" s="41"/>
      <c r="E113" s="41"/>
      <c r="F113" s="41">
        <f t="shared" si="5"/>
        <v>1</v>
      </c>
      <c r="G113" s="41">
        <f t="shared" si="4"/>
        <v>1</v>
      </c>
      <c r="H113" s="75"/>
    </row>
    <row r="114" spans="1:8" ht="31.5" x14ac:dyDescent="0.25">
      <c r="A114" s="43" t="s">
        <v>371</v>
      </c>
      <c r="B114" s="43" t="s">
        <v>1055</v>
      </c>
      <c r="C114" s="74"/>
      <c r="D114" s="41"/>
      <c r="E114" s="41"/>
      <c r="F114" s="41">
        <f t="shared" si="5"/>
        <v>1</v>
      </c>
      <c r="G114" s="41">
        <f t="shared" si="4"/>
        <v>1</v>
      </c>
      <c r="H114" s="75"/>
    </row>
    <row r="115" spans="1:8" ht="47.25" x14ac:dyDescent="0.25">
      <c r="A115" s="88" t="s">
        <v>380</v>
      </c>
      <c r="B115" s="61" t="s">
        <v>409</v>
      </c>
      <c r="C115" s="74"/>
      <c r="D115" s="41"/>
      <c r="E115" s="41"/>
      <c r="F115" s="41">
        <f t="shared" si="5"/>
        <v>1</v>
      </c>
      <c r="G115" s="41">
        <f t="shared" si="4"/>
        <v>1</v>
      </c>
      <c r="H115" s="75"/>
    </row>
    <row r="116" spans="1:8" ht="31.5" x14ac:dyDescent="0.25">
      <c r="A116" s="43" t="s">
        <v>371</v>
      </c>
      <c r="B116" s="50" t="s">
        <v>420</v>
      </c>
      <c r="C116" s="74"/>
      <c r="D116" s="41"/>
      <c r="E116" s="41"/>
      <c r="F116" s="41">
        <f t="shared" si="5"/>
        <v>1</v>
      </c>
      <c r="G116" s="41">
        <f t="shared" si="4"/>
        <v>1</v>
      </c>
      <c r="H116" s="75"/>
    </row>
    <row r="117" spans="1:8" ht="31.5" x14ac:dyDescent="0.25">
      <c r="A117" s="43" t="s">
        <v>386</v>
      </c>
      <c r="B117" s="54" t="s">
        <v>422</v>
      </c>
      <c r="C117" s="74"/>
      <c r="D117" s="41"/>
      <c r="E117" s="41"/>
      <c r="F117" s="41">
        <f t="shared" si="5"/>
        <v>1</v>
      </c>
      <c r="G117" s="41">
        <f t="shared" si="4"/>
        <v>1</v>
      </c>
      <c r="H117" s="75"/>
    </row>
    <row r="118" spans="1:8" ht="31.5" x14ac:dyDescent="0.25">
      <c r="A118" s="43" t="s">
        <v>386</v>
      </c>
      <c r="B118" s="62" t="s">
        <v>424</v>
      </c>
      <c r="C118" s="74"/>
      <c r="D118" s="41"/>
      <c r="E118" s="41"/>
      <c r="F118" s="41">
        <f t="shared" si="5"/>
        <v>1</v>
      </c>
      <c r="G118" s="41">
        <f t="shared" si="4"/>
        <v>1</v>
      </c>
      <c r="H118" s="75"/>
    </row>
    <row r="119" spans="1:8" ht="31.5" x14ac:dyDescent="0.25">
      <c r="A119" s="43" t="s">
        <v>371</v>
      </c>
      <c r="B119" s="43" t="s">
        <v>427</v>
      </c>
      <c r="C119" s="74"/>
      <c r="D119" s="41"/>
      <c r="E119" s="41"/>
      <c r="F119" s="41">
        <f t="shared" si="5"/>
        <v>1</v>
      </c>
      <c r="G119" s="41">
        <f t="shared" si="4"/>
        <v>1</v>
      </c>
      <c r="H119" s="75"/>
    </row>
    <row r="120" spans="1:8" ht="47.25" x14ac:dyDescent="0.25">
      <c r="A120" s="88" t="s">
        <v>380</v>
      </c>
      <c r="B120" s="45" t="s">
        <v>429</v>
      </c>
      <c r="C120" s="74"/>
      <c r="D120" s="41"/>
      <c r="E120" s="41"/>
      <c r="F120" s="41">
        <f t="shared" si="5"/>
        <v>1</v>
      </c>
      <c r="G120" s="41">
        <f t="shared" si="4"/>
        <v>1</v>
      </c>
      <c r="H120" s="75"/>
    </row>
    <row r="121" spans="1:8" ht="31.5" x14ac:dyDescent="0.25">
      <c r="A121" s="43" t="s">
        <v>386</v>
      </c>
      <c r="B121" s="43" t="s">
        <v>431</v>
      </c>
      <c r="C121" s="74"/>
      <c r="D121" s="41"/>
      <c r="E121" s="41"/>
      <c r="F121" s="41">
        <f t="shared" si="5"/>
        <v>1</v>
      </c>
      <c r="G121" s="41">
        <f t="shared" si="4"/>
        <v>1</v>
      </c>
      <c r="H121" s="75"/>
    </row>
    <row r="122" spans="1:8" ht="31.5" x14ac:dyDescent="0.25">
      <c r="A122" s="43" t="s">
        <v>15</v>
      </c>
      <c r="B122" s="63" t="s">
        <v>433</v>
      </c>
      <c r="C122" s="74"/>
      <c r="D122" s="41"/>
      <c r="E122" s="41"/>
      <c r="F122" s="41">
        <f t="shared" si="5"/>
        <v>10</v>
      </c>
      <c r="G122" s="41">
        <f t="shared" si="4"/>
        <v>10</v>
      </c>
      <c r="H122" s="75"/>
    </row>
    <row r="123" spans="1:8" ht="31.5" x14ac:dyDescent="0.25">
      <c r="A123" s="43" t="s">
        <v>386</v>
      </c>
      <c r="B123" s="43" t="s">
        <v>438</v>
      </c>
      <c r="C123" s="74"/>
      <c r="D123" s="41"/>
      <c r="E123" s="41"/>
      <c r="F123" s="41">
        <f t="shared" si="5"/>
        <v>1</v>
      </c>
      <c r="G123" s="41">
        <f t="shared" si="4"/>
        <v>1</v>
      </c>
      <c r="H123" s="75"/>
    </row>
    <row r="124" spans="1:8" ht="47.25" x14ac:dyDescent="0.25">
      <c r="A124" s="88" t="s">
        <v>380</v>
      </c>
      <c r="B124" s="64" t="s">
        <v>1056</v>
      </c>
      <c r="C124" s="74"/>
      <c r="D124" s="41"/>
      <c r="E124" s="41"/>
      <c r="F124" s="41">
        <f t="shared" si="5"/>
        <v>1</v>
      </c>
      <c r="G124" s="41">
        <f t="shared" si="4"/>
        <v>1</v>
      </c>
      <c r="H124" s="75"/>
    </row>
    <row r="125" spans="1:8" ht="47.25" x14ac:dyDescent="0.25">
      <c r="A125" s="88" t="s">
        <v>380</v>
      </c>
      <c r="B125" s="64" t="s">
        <v>1058</v>
      </c>
      <c r="C125" s="74"/>
      <c r="D125" s="41"/>
      <c r="E125" s="41"/>
      <c r="F125" s="41">
        <f t="shared" si="5"/>
        <v>1</v>
      </c>
      <c r="G125" s="41">
        <f t="shared" si="4"/>
        <v>1</v>
      </c>
      <c r="H125" s="75"/>
    </row>
    <row r="126" spans="1:8" ht="31.5" x14ac:dyDescent="0.25">
      <c r="A126" s="43" t="s">
        <v>371</v>
      </c>
      <c r="B126" s="43" t="s">
        <v>452</v>
      </c>
      <c r="C126" s="74"/>
      <c r="D126" s="41"/>
      <c r="E126" s="41"/>
      <c r="F126" s="41">
        <f t="shared" si="5"/>
        <v>1</v>
      </c>
      <c r="G126" s="41">
        <f t="shared" si="4"/>
        <v>1</v>
      </c>
      <c r="H126" s="75"/>
    </row>
    <row r="127" spans="1:8" ht="47.25" x14ac:dyDescent="0.25">
      <c r="A127" s="88" t="s">
        <v>380</v>
      </c>
      <c r="B127" s="65" t="s">
        <v>1059</v>
      </c>
      <c r="C127" s="74"/>
      <c r="D127" s="41"/>
      <c r="E127" s="41"/>
      <c r="F127" s="41">
        <f t="shared" si="5"/>
        <v>1</v>
      </c>
      <c r="G127" s="41">
        <f t="shared" si="4"/>
        <v>1</v>
      </c>
      <c r="H127" s="75"/>
    </row>
    <row r="128" spans="1:8" ht="47.25" x14ac:dyDescent="0.25">
      <c r="A128" s="88" t="s">
        <v>380</v>
      </c>
      <c r="B128" s="66" t="s">
        <v>458</v>
      </c>
      <c r="C128" s="74"/>
      <c r="D128" s="41"/>
      <c r="E128" s="41"/>
      <c r="F128" s="41">
        <f t="shared" si="5"/>
        <v>1</v>
      </c>
      <c r="G128" s="41">
        <f t="shared" si="4"/>
        <v>1</v>
      </c>
      <c r="H128" s="75"/>
    </row>
    <row r="129" spans="1:8" ht="31.5" x14ac:dyDescent="0.25">
      <c r="A129" s="43" t="s">
        <v>386</v>
      </c>
      <c r="B129" s="43" t="s">
        <v>465</v>
      </c>
      <c r="C129" s="74"/>
      <c r="D129" s="41"/>
      <c r="E129" s="41"/>
      <c r="F129" s="41">
        <f t="shared" si="5"/>
        <v>1</v>
      </c>
      <c r="G129" s="41">
        <f t="shared" si="4"/>
        <v>1</v>
      </c>
      <c r="H129" s="75"/>
    </row>
    <row r="130" spans="1:8" ht="31.5" x14ac:dyDescent="0.25">
      <c r="A130" s="43" t="s">
        <v>386</v>
      </c>
      <c r="B130" s="43" t="s">
        <v>482</v>
      </c>
      <c r="C130" s="74"/>
      <c r="D130" s="41"/>
      <c r="E130" s="41"/>
      <c r="F130" s="41">
        <f t="shared" si="5"/>
        <v>1</v>
      </c>
      <c r="G130" s="41">
        <f t="shared" si="4"/>
        <v>1</v>
      </c>
      <c r="H130" s="75"/>
    </row>
    <row r="131" spans="1:8" ht="31.5" x14ac:dyDescent="0.25">
      <c r="A131" s="43" t="s">
        <v>386</v>
      </c>
      <c r="B131" s="43" t="s">
        <v>1061</v>
      </c>
      <c r="C131" s="74"/>
      <c r="D131" s="41"/>
      <c r="E131" s="41"/>
      <c r="F131" s="41">
        <f t="shared" si="5"/>
        <v>1</v>
      </c>
      <c r="G131" s="41">
        <f t="shared" si="4"/>
        <v>1</v>
      </c>
      <c r="H131" s="75"/>
    </row>
    <row r="132" spans="1:8" ht="15.75" x14ac:dyDescent="0.25">
      <c r="A132" s="43" t="s">
        <v>371</v>
      </c>
      <c r="B132" s="43" t="s">
        <v>488</v>
      </c>
      <c r="C132" s="74"/>
      <c r="D132" s="41"/>
      <c r="E132" s="41"/>
      <c r="F132" s="41">
        <f t="shared" si="5"/>
        <v>1</v>
      </c>
      <c r="G132" s="41">
        <f t="shared" si="4"/>
        <v>1</v>
      </c>
      <c r="H132" s="75"/>
    </row>
    <row r="133" spans="1:8" ht="47.25" x14ac:dyDescent="0.25">
      <c r="A133" s="43" t="s">
        <v>491</v>
      </c>
      <c r="B133" s="43" t="s">
        <v>493</v>
      </c>
      <c r="C133" s="74"/>
      <c r="D133" s="41"/>
      <c r="E133" s="41"/>
      <c r="F133" s="41">
        <f t="shared" si="5"/>
        <v>1</v>
      </c>
      <c r="G133" s="41">
        <f t="shared" si="4"/>
        <v>1</v>
      </c>
      <c r="H133" s="75"/>
    </row>
    <row r="134" spans="1:8" ht="15.75" x14ac:dyDescent="0.25">
      <c r="A134" s="87" t="s">
        <v>182</v>
      </c>
      <c r="B134" s="45" t="s">
        <v>498</v>
      </c>
      <c r="C134" s="74"/>
      <c r="D134" s="41"/>
      <c r="E134" s="41"/>
      <c r="F134" s="41">
        <f t="shared" si="5"/>
        <v>1</v>
      </c>
      <c r="G134" s="41">
        <f t="shared" si="4"/>
        <v>1</v>
      </c>
      <c r="H134" s="75"/>
    </row>
    <row r="135" spans="1:8" ht="31.5" x14ac:dyDescent="0.25">
      <c r="A135" s="87" t="s">
        <v>182</v>
      </c>
      <c r="B135" s="45" t="s">
        <v>1080</v>
      </c>
      <c r="C135" s="74"/>
      <c r="D135" s="41"/>
      <c r="E135" s="41"/>
      <c r="F135" s="41">
        <f t="shared" si="5"/>
        <v>1</v>
      </c>
      <c r="G135" s="41">
        <f t="shared" si="4"/>
        <v>1</v>
      </c>
      <c r="H135" s="75"/>
    </row>
    <row r="136" spans="1:8" ht="15.75" x14ac:dyDescent="0.25">
      <c r="A136" s="87" t="s">
        <v>182</v>
      </c>
      <c r="B136" s="45" t="s">
        <v>501</v>
      </c>
      <c r="C136" s="74"/>
      <c r="D136" s="41"/>
      <c r="E136" s="41"/>
      <c r="F136" s="41">
        <f t="shared" si="5"/>
        <v>1</v>
      </c>
      <c r="G136" s="41">
        <f t="shared" si="4"/>
        <v>1</v>
      </c>
      <c r="H136" s="75"/>
    </row>
    <row r="137" spans="1:8" ht="15.75" x14ac:dyDescent="0.25">
      <c r="A137" s="87" t="s">
        <v>182</v>
      </c>
      <c r="B137" s="67" t="s">
        <v>503</v>
      </c>
      <c r="C137" s="74"/>
      <c r="D137" s="41"/>
      <c r="E137" s="41"/>
      <c r="F137" s="41">
        <f t="shared" ref="F137:F168" si="6">IF(A137="Administraciones zonales",10,1)</f>
        <v>1</v>
      </c>
      <c r="G137" s="41">
        <f t="shared" si="4"/>
        <v>1</v>
      </c>
      <c r="H137" s="75"/>
    </row>
    <row r="138" spans="1:8" ht="31.5" x14ac:dyDescent="0.25">
      <c r="A138" s="43" t="s">
        <v>186</v>
      </c>
      <c r="B138" s="43" t="s">
        <v>544</v>
      </c>
      <c r="C138" s="74"/>
      <c r="D138" s="41"/>
      <c r="E138" s="41"/>
      <c r="F138" s="41">
        <f t="shared" si="6"/>
        <v>1</v>
      </c>
      <c r="G138" s="41">
        <f t="shared" ref="G138:G201" si="7">SUM(C138:F138)</f>
        <v>1</v>
      </c>
      <c r="H138" s="75"/>
    </row>
    <row r="139" spans="1:8" ht="15.75" x14ac:dyDescent="0.25">
      <c r="A139" s="87" t="s">
        <v>182</v>
      </c>
      <c r="B139" s="45" t="s">
        <v>548</v>
      </c>
      <c r="C139" s="74"/>
      <c r="D139" s="41"/>
      <c r="E139" s="41"/>
      <c r="F139" s="41">
        <f t="shared" si="6"/>
        <v>1</v>
      </c>
      <c r="G139" s="41">
        <f t="shared" si="7"/>
        <v>1</v>
      </c>
      <c r="H139" s="75"/>
    </row>
    <row r="140" spans="1:8" ht="31.5" x14ac:dyDescent="0.25">
      <c r="A140" s="87" t="s">
        <v>182</v>
      </c>
      <c r="B140" s="45" t="s">
        <v>554</v>
      </c>
      <c r="C140" s="74"/>
      <c r="D140" s="41"/>
      <c r="E140" s="41"/>
      <c r="F140" s="41">
        <f t="shared" si="6"/>
        <v>1</v>
      </c>
      <c r="G140" s="41">
        <f t="shared" si="7"/>
        <v>1</v>
      </c>
      <c r="H140" s="75"/>
    </row>
    <row r="141" spans="1:8" ht="15.75" x14ac:dyDescent="0.25">
      <c r="A141" s="43" t="s">
        <v>15</v>
      </c>
      <c r="B141" s="45" t="s">
        <v>559</v>
      </c>
      <c r="C141" s="74"/>
      <c r="D141" s="41"/>
      <c r="E141" s="41"/>
      <c r="F141" s="41">
        <f t="shared" si="6"/>
        <v>10</v>
      </c>
      <c r="G141" s="41">
        <f t="shared" si="7"/>
        <v>10</v>
      </c>
      <c r="H141" s="75"/>
    </row>
    <row r="142" spans="1:8" ht="31.5" x14ac:dyDescent="0.25">
      <c r="A142" s="43" t="s">
        <v>133</v>
      </c>
      <c r="B142" s="43" t="s">
        <v>1039</v>
      </c>
      <c r="C142" s="74"/>
      <c r="D142" s="41"/>
      <c r="E142" s="41"/>
      <c r="F142" s="41">
        <f t="shared" si="6"/>
        <v>1</v>
      </c>
      <c r="G142" s="41">
        <f t="shared" si="7"/>
        <v>1</v>
      </c>
      <c r="H142" s="75"/>
    </row>
    <row r="143" spans="1:8" ht="31.5" x14ac:dyDescent="0.25">
      <c r="A143" s="43" t="s">
        <v>186</v>
      </c>
      <c r="B143" s="43" t="s">
        <v>576</v>
      </c>
      <c r="C143" s="74"/>
      <c r="D143" s="41"/>
      <c r="E143" s="41"/>
      <c r="F143" s="41">
        <f t="shared" si="6"/>
        <v>1</v>
      </c>
      <c r="G143" s="41">
        <f t="shared" si="7"/>
        <v>1</v>
      </c>
      <c r="H143" s="75"/>
    </row>
    <row r="144" spans="1:8" ht="31.5" x14ac:dyDescent="0.25">
      <c r="A144" s="51" t="s">
        <v>32</v>
      </c>
      <c r="B144" s="51" t="s">
        <v>581</v>
      </c>
      <c r="C144" s="74"/>
      <c r="D144" s="41"/>
      <c r="E144" s="41"/>
      <c r="F144" s="41">
        <f t="shared" si="6"/>
        <v>1</v>
      </c>
      <c r="G144" s="41">
        <f t="shared" si="7"/>
        <v>1</v>
      </c>
      <c r="H144" s="75"/>
    </row>
    <row r="145" spans="1:8" ht="47.25" x14ac:dyDescent="0.25">
      <c r="A145" s="43" t="s">
        <v>586</v>
      </c>
      <c r="B145" s="43" t="s">
        <v>587</v>
      </c>
      <c r="C145" s="74"/>
      <c r="D145" s="41"/>
      <c r="E145" s="41"/>
      <c r="F145" s="41">
        <f t="shared" si="6"/>
        <v>1</v>
      </c>
      <c r="G145" s="41">
        <f t="shared" si="7"/>
        <v>1</v>
      </c>
      <c r="H145" s="75"/>
    </row>
    <row r="146" spans="1:8" ht="63" x14ac:dyDescent="0.25">
      <c r="A146" s="43" t="s">
        <v>186</v>
      </c>
      <c r="B146" s="43" t="s">
        <v>1081</v>
      </c>
      <c r="C146" s="74"/>
      <c r="D146" s="41"/>
      <c r="E146" s="41"/>
      <c r="F146" s="41">
        <f t="shared" si="6"/>
        <v>1</v>
      </c>
      <c r="G146" s="41">
        <f t="shared" si="7"/>
        <v>1</v>
      </c>
      <c r="H146" s="75"/>
    </row>
    <row r="147" spans="1:8" ht="47.25" x14ac:dyDescent="0.25">
      <c r="A147" s="43" t="s">
        <v>186</v>
      </c>
      <c r="B147" s="43" t="s">
        <v>596</v>
      </c>
      <c r="C147" s="74"/>
      <c r="D147" s="41"/>
      <c r="E147" s="41"/>
      <c r="F147" s="41">
        <f t="shared" si="6"/>
        <v>1</v>
      </c>
      <c r="G147" s="41">
        <f t="shared" si="7"/>
        <v>1</v>
      </c>
      <c r="H147" s="75"/>
    </row>
    <row r="148" spans="1:8" ht="31.5" x14ac:dyDescent="0.25">
      <c r="A148" s="43" t="s">
        <v>600</v>
      </c>
      <c r="B148" s="43" t="s">
        <v>601</v>
      </c>
      <c r="C148" s="74"/>
      <c r="D148" s="41"/>
      <c r="E148" s="41"/>
      <c r="F148" s="41">
        <f t="shared" si="6"/>
        <v>1</v>
      </c>
      <c r="G148" s="41">
        <f t="shared" si="7"/>
        <v>1</v>
      </c>
      <c r="H148" s="75"/>
    </row>
    <row r="149" spans="1:8" ht="31.5" x14ac:dyDescent="0.25">
      <c r="A149" s="43" t="s">
        <v>186</v>
      </c>
      <c r="B149" s="43" t="s">
        <v>1044</v>
      </c>
      <c r="C149" s="74"/>
      <c r="D149" s="41"/>
      <c r="E149" s="41"/>
      <c r="F149" s="41">
        <f t="shared" si="6"/>
        <v>1</v>
      </c>
      <c r="G149" s="41">
        <f t="shared" si="7"/>
        <v>1</v>
      </c>
      <c r="H149" s="75"/>
    </row>
    <row r="150" spans="1:8" ht="31.5" x14ac:dyDescent="0.25">
      <c r="A150" s="43" t="s">
        <v>186</v>
      </c>
      <c r="B150" s="54" t="s">
        <v>607</v>
      </c>
      <c r="C150" s="74"/>
      <c r="D150" s="41"/>
      <c r="E150" s="41"/>
      <c r="F150" s="41">
        <f t="shared" si="6"/>
        <v>1</v>
      </c>
      <c r="G150" s="41">
        <f t="shared" si="7"/>
        <v>1</v>
      </c>
      <c r="H150" s="75"/>
    </row>
    <row r="151" spans="1:8" ht="47.25" x14ac:dyDescent="0.25">
      <c r="A151" s="43" t="s">
        <v>186</v>
      </c>
      <c r="B151" s="54" t="s">
        <v>614</v>
      </c>
      <c r="C151" s="74"/>
      <c r="D151" s="41"/>
      <c r="E151" s="41"/>
      <c r="F151" s="41">
        <f t="shared" si="6"/>
        <v>1</v>
      </c>
      <c r="G151" s="41">
        <f t="shared" si="7"/>
        <v>1</v>
      </c>
      <c r="H151" s="75"/>
    </row>
    <row r="152" spans="1:8" ht="78.75" x14ac:dyDescent="0.25">
      <c r="A152" s="43" t="s">
        <v>586</v>
      </c>
      <c r="B152" s="43" t="s">
        <v>626</v>
      </c>
      <c r="C152" s="74"/>
      <c r="D152" s="41"/>
      <c r="E152" s="41"/>
      <c r="F152" s="41">
        <f t="shared" si="6"/>
        <v>1</v>
      </c>
      <c r="G152" s="41">
        <f t="shared" si="7"/>
        <v>1</v>
      </c>
      <c r="H152" s="75"/>
    </row>
    <row r="153" spans="1:8" ht="47.25" x14ac:dyDescent="0.25">
      <c r="A153" s="43" t="s">
        <v>600</v>
      </c>
      <c r="B153" s="68" t="s">
        <v>629</v>
      </c>
      <c r="C153" s="74"/>
      <c r="D153" s="41"/>
      <c r="E153" s="41"/>
      <c r="F153" s="41">
        <f t="shared" si="6"/>
        <v>1</v>
      </c>
      <c r="G153" s="41">
        <f t="shared" si="7"/>
        <v>1</v>
      </c>
      <c r="H153" s="75"/>
    </row>
    <row r="154" spans="1:8" ht="47.25" x14ac:dyDescent="0.25">
      <c r="A154" s="43" t="s">
        <v>600</v>
      </c>
      <c r="B154" s="43" t="s">
        <v>631</v>
      </c>
      <c r="C154" s="74"/>
      <c r="D154" s="41"/>
      <c r="E154" s="41"/>
      <c r="F154" s="41">
        <f t="shared" si="6"/>
        <v>1</v>
      </c>
      <c r="G154" s="41">
        <f t="shared" si="7"/>
        <v>1</v>
      </c>
      <c r="H154" s="75"/>
    </row>
    <row r="155" spans="1:8" ht="47.25" x14ac:dyDescent="0.25">
      <c r="A155" s="43" t="s">
        <v>600</v>
      </c>
      <c r="B155" s="69" t="s">
        <v>634</v>
      </c>
      <c r="C155" s="74"/>
      <c r="D155" s="41"/>
      <c r="E155" s="41"/>
      <c r="F155" s="41">
        <f t="shared" si="6"/>
        <v>1</v>
      </c>
      <c r="G155" s="41">
        <f t="shared" si="7"/>
        <v>1</v>
      </c>
      <c r="H155" s="75"/>
    </row>
    <row r="156" spans="1:8" ht="15.75" x14ac:dyDescent="0.25">
      <c r="A156" s="43" t="s">
        <v>133</v>
      </c>
      <c r="B156" s="68" t="s">
        <v>643</v>
      </c>
      <c r="C156" s="74"/>
      <c r="D156" s="41"/>
      <c r="E156" s="41"/>
      <c r="F156" s="41">
        <f t="shared" si="6"/>
        <v>1</v>
      </c>
      <c r="G156" s="41">
        <f t="shared" si="7"/>
        <v>1</v>
      </c>
      <c r="H156" s="75"/>
    </row>
    <row r="157" spans="1:8" ht="47.25" x14ac:dyDescent="0.25">
      <c r="A157" s="43" t="s">
        <v>600</v>
      </c>
      <c r="B157" s="43" t="s">
        <v>1045</v>
      </c>
      <c r="C157" s="74"/>
      <c r="D157" s="41"/>
      <c r="E157" s="41"/>
      <c r="F157" s="41">
        <f t="shared" si="6"/>
        <v>1</v>
      </c>
      <c r="G157" s="41">
        <f t="shared" si="7"/>
        <v>1</v>
      </c>
      <c r="H157" s="75"/>
    </row>
    <row r="158" spans="1:8" ht="47.25" x14ac:dyDescent="0.25">
      <c r="A158" s="43" t="s">
        <v>186</v>
      </c>
      <c r="B158" s="43" t="s">
        <v>656</v>
      </c>
      <c r="C158" s="74"/>
      <c r="D158" s="41"/>
      <c r="E158" s="41"/>
      <c r="F158" s="41">
        <f t="shared" si="6"/>
        <v>1</v>
      </c>
      <c r="G158" s="41">
        <f t="shared" si="7"/>
        <v>1</v>
      </c>
      <c r="H158" s="75"/>
    </row>
    <row r="159" spans="1:8" ht="63" x14ac:dyDescent="0.25">
      <c r="A159" s="43" t="s">
        <v>586</v>
      </c>
      <c r="B159" s="43" t="s">
        <v>658</v>
      </c>
      <c r="C159" s="74"/>
      <c r="D159" s="41"/>
      <c r="E159" s="41"/>
      <c r="F159" s="41">
        <f t="shared" si="6"/>
        <v>1</v>
      </c>
      <c r="G159" s="41">
        <f t="shared" si="7"/>
        <v>1</v>
      </c>
      <c r="H159" s="75"/>
    </row>
    <row r="160" spans="1:8" ht="47.25" x14ac:dyDescent="0.25">
      <c r="A160" s="43" t="s">
        <v>186</v>
      </c>
      <c r="B160" s="43" t="s">
        <v>663</v>
      </c>
      <c r="C160" s="74"/>
      <c r="D160" s="41"/>
      <c r="E160" s="41"/>
      <c r="F160" s="41">
        <f t="shared" si="6"/>
        <v>1</v>
      </c>
      <c r="G160" s="41">
        <f t="shared" si="7"/>
        <v>1</v>
      </c>
      <c r="H160" s="75"/>
    </row>
    <row r="161" spans="1:8" ht="31.5" x14ac:dyDescent="0.25">
      <c r="A161" s="43" t="s">
        <v>600</v>
      </c>
      <c r="B161" s="55" t="s">
        <v>665</v>
      </c>
      <c r="C161" s="74"/>
      <c r="D161" s="41"/>
      <c r="E161" s="41"/>
      <c r="F161" s="41">
        <f t="shared" si="6"/>
        <v>1</v>
      </c>
      <c r="G161" s="41">
        <f t="shared" si="7"/>
        <v>1</v>
      </c>
      <c r="H161" s="75"/>
    </row>
    <row r="162" spans="1:8" ht="15.75" x14ac:dyDescent="0.25">
      <c r="A162" s="43" t="s">
        <v>600</v>
      </c>
      <c r="B162" s="43" t="s">
        <v>676</v>
      </c>
      <c r="C162" s="74"/>
      <c r="D162" s="41"/>
      <c r="E162" s="41"/>
      <c r="F162" s="41">
        <f t="shared" si="6"/>
        <v>1</v>
      </c>
      <c r="G162" s="41">
        <f t="shared" si="7"/>
        <v>1</v>
      </c>
      <c r="H162" s="75"/>
    </row>
    <row r="163" spans="1:8" ht="47.25" x14ac:dyDescent="0.25">
      <c r="A163" s="43" t="s">
        <v>586</v>
      </c>
      <c r="B163" s="43" t="s">
        <v>678</v>
      </c>
      <c r="C163" s="74"/>
      <c r="D163" s="41"/>
      <c r="E163" s="41"/>
      <c r="F163" s="41">
        <f t="shared" si="6"/>
        <v>1</v>
      </c>
      <c r="G163" s="41">
        <f t="shared" si="7"/>
        <v>1</v>
      </c>
      <c r="H163" s="75"/>
    </row>
    <row r="164" spans="1:8" ht="63" x14ac:dyDescent="0.25">
      <c r="A164" s="43" t="s">
        <v>186</v>
      </c>
      <c r="B164" s="43" t="s">
        <v>682</v>
      </c>
      <c r="C164" s="74"/>
      <c r="D164" s="41"/>
      <c r="E164" s="41"/>
      <c r="F164" s="41">
        <f t="shared" si="6"/>
        <v>1</v>
      </c>
      <c r="G164" s="41">
        <f t="shared" si="7"/>
        <v>1</v>
      </c>
      <c r="H164" s="75"/>
    </row>
    <row r="165" spans="1:8" ht="15.75" x14ac:dyDescent="0.25">
      <c r="A165" s="43" t="s">
        <v>15</v>
      </c>
      <c r="B165" s="45" t="s">
        <v>684</v>
      </c>
      <c r="C165" s="74"/>
      <c r="D165" s="41"/>
      <c r="E165" s="41"/>
      <c r="F165" s="41">
        <f t="shared" si="6"/>
        <v>10</v>
      </c>
      <c r="G165" s="41">
        <f t="shared" si="7"/>
        <v>10</v>
      </c>
      <c r="H165" s="75"/>
    </row>
    <row r="166" spans="1:8" ht="78.75" x14ac:dyDescent="0.25">
      <c r="A166" s="43" t="s">
        <v>586</v>
      </c>
      <c r="B166" s="43" t="s">
        <v>693</v>
      </c>
      <c r="C166" s="74"/>
      <c r="D166" s="41"/>
      <c r="E166" s="41"/>
      <c r="F166" s="41">
        <f t="shared" si="6"/>
        <v>1</v>
      </c>
      <c r="G166" s="41">
        <f t="shared" si="7"/>
        <v>1</v>
      </c>
      <c r="H166" s="75"/>
    </row>
    <row r="167" spans="1:8" ht="31.5" x14ac:dyDescent="0.25">
      <c r="A167" s="43" t="s">
        <v>186</v>
      </c>
      <c r="B167" s="43" t="s">
        <v>1046</v>
      </c>
      <c r="C167" s="74"/>
      <c r="D167" s="41"/>
      <c r="E167" s="41"/>
      <c r="F167" s="41">
        <f t="shared" si="6"/>
        <v>1</v>
      </c>
      <c r="G167" s="41">
        <f t="shared" si="7"/>
        <v>1</v>
      </c>
      <c r="H167" s="75"/>
    </row>
    <row r="168" spans="1:8" ht="78.75" x14ac:dyDescent="0.25">
      <c r="A168" s="43" t="s">
        <v>600</v>
      </c>
      <c r="B168" s="43" t="s">
        <v>700</v>
      </c>
      <c r="C168" s="74"/>
      <c r="D168" s="41"/>
      <c r="E168" s="41"/>
      <c r="F168" s="41">
        <f t="shared" si="6"/>
        <v>1</v>
      </c>
      <c r="G168" s="41">
        <f t="shared" si="7"/>
        <v>1</v>
      </c>
      <c r="H168" s="75"/>
    </row>
    <row r="169" spans="1:8" ht="31.5" x14ac:dyDescent="0.25">
      <c r="A169" s="43" t="s">
        <v>600</v>
      </c>
      <c r="B169" s="43" t="s">
        <v>702</v>
      </c>
      <c r="C169" s="74"/>
      <c r="D169" s="41"/>
      <c r="E169" s="41"/>
      <c r="F169" s="41">
        <f t="shared" ref="F169:F200" si="8">IF(A169="Administraciones zonales",10,1)</f>
        <v>1</v>
      </c>
      <c r="G169" s="41">
        <f t="shared" si="7"/>
        <v>1</v>
      </c>
      <c r="H169" s="75"/>
    </row>
    <row r="170" spans="1:8" ht="31.5" x14ac:dyDescent="0.25">
      <c r="A170" s="51" t="s">
        <v>32</v>
      </c>
      <c r="B170" s="51" t="s">
        <v>704</v>
      </c>
      <c r="C170" s="74"/>
      <c r="D170" s="41"/>
      <c r="E170" s="41"/>
      <c r="F170" s="41">
        <f t="shared" si="8"/>
        <v>1</v>
      </c>
      <c r="G170" s="41">
        <f t="shared" si="7"/>
        <v>1</v>
      </c>
      <c r="H170" s="75"/>
    </row>
    <row r="171" spans="1:8" ht="15.75" x14ac:dyDescent="0.25">
      <c r="A171" s="43" t="s">
        <v>133</v>
      </c>
      <c r="B171" s="43" t="s">
        <v>706</v>
      </c>
      <c r="C171" s="74"/>
      <c r="D171" s="41"/>
      <c r="E171" s="41"/>
      <c r="F171" s="41">
        <f t="shared" si="8"/>
        <v>1</v>
      </c>
      <c r="G171" s="41">
        <f t="shared" si="7"/>
        <v>1</v>
      </c>
      <c r="H171" s="75"/>
    </row>
    <row r="172" spans="1:8" ht="15.75" x14ac:dyDescent="0.25">
      <c r="A172" s="43" t="s">
        <v>15</v>
      </c>
      <c r="B172" s="45"/>
      <c r="C172" s="74"/>
      <c r="D172" s="41"/>
      <c r="E172" s="41"/>
      <c r="F172" s="41">
        <f t="shared" si="8"/>
        <v>10</v>
      </c>
      <c r="G172" s="41">
        <f t="shared" si="7"/>
        <v>10</v>
      </c>
      <c r="H172" s="75"/>
    </row>
    <row r="173" spans="1:8" ht="31.5" x14ac:dyDescent="0.25">
      <c r="A173" s="43" t="s">
        <v>15</v>
      </c>
      <c r="B173" s="59" t="s">
        <v>718</v>
      </c>
      <c r="C173" s="74"/>
      <c r="D173" s="41"/>
      <c r="E173" s="41"/>
      <c r="F173" s="41">
        <f t="shared" si="8"/>
        <v>10</v>
      </c>
      <c r="G173" s="41">
        <f t="shared" si="7"/>
        <v>10</v>
      </c>
      <c r="H173" s="75"/>
    </row>
    <row r="174" spans="1:8" ht="15.75" x14ac:dyDescent="0.25">
      <c r="A174" s="43" t="s">
        <v>15</v>
      </c>
      <c r="B174" s="45" t="s">
        <v>727</v>
      </c>
      <c r="C174" s="74"/>
      <c r="D174" s="41"/>
      <c r="E174" s="41"/>
      <c r="F174" s="41">
        <f t="shared" si="8"/>
        <v>10</v>
      </c>
      <c r="G174" s="41">
        <f t="shared" si="7"/>
        <v>10</v>
      </c>
      <c r="H174" s="75"/>
    </row>
    <row r="175" spans="1:8" ht="31.5" x14ac:dyDescent="0.25">
      <c r="A175" s="43" t="s">
        <v>15</v>
      </c>
      <c r="B175" s="45" t="s">
        <v>729</v>
      </c>
      <c r="C175" s="74"/>
      <c r="D175" s="41"/>
      <c r="E175" s="41"/>
      <c r="F175" s="41">
        <f t="shared" si="8"/>
        <v>10</v>
      </c>
      <c r="G175" s="41">
        <f t="shared" si="7"/>
        <v>10</v>
      </c>
      <c r="H175" s="75"/>
    </row>
    <row r="176" spans="1:8" ht="31.5" x14ac:dyDescent="0.25">
      <c r="A176" s="43" t="s">
        <v>15</v>
      </c>
      <c r="B176" s="45" t="s">
        <v>731</v>
      </c>
      <c r="C176" s="74"/>
      <c r="D176" s="41"/>
      <c r="E176" s="41"/>
      <c r="F176" s="41">
        <f t="shared" si="8"/>
        <v>10</v>
      </c>
      <c r="G176" s="41">
        <f t="shared" si="7"/>
        <v>10</v>
      </c>
      <c r="H176" s="75"/>
    </row>
    <row r="177" spans="1:8" ht="31.5" x14ac:dyDescent="0.25">
      <c r="A177" s="43" t="s">
        <v>15</v>
      </c>
      <c r="B177" s="63" t="s">
        <v>737</v>
      </c>
      <c r="C177" s="74"/>
      <c r="D177" s="41"/>
      <c r="E177" s="41"/>
      <c r="F177" s="41">
        <f t="shared" si="8"/>
        <v>10</v>
      </c>
      <c r="G177" s="41">
        <f t="shared" si="7"/>
        <v>10</v>
      </c>
      <c r="H177" s="75"/>
    </row>
    <row r="178" spans="1:8" ht="31.5" x14ac:dyDescent="0.25">
      <c r="A178" s="43" t="s">
        <v>15</v>
      </c>
      <c r="B178" s="45" t="s">
        <v>739</v>
      </c>
      <c r="C178" s="74"/>
      <c r="D178" s="41"/>
      <c r="E178" s="41"/>
      <c r="F178" s="41">
        <f t="shared" si="8"/>
        <v>10</v>
      </c>
      <c r="G178" s="41">
        <f t="shared" si="7"/>
        <v>10</v>
      </c>
      <c r="H178" s="75"/>
    </row>
    <row r="179" spans="1:8" ht="94.5" x14ac:dyDescent="0.25">
      <c r="A179" s="87" t="s">
        <v>760</v>
      </c>
      <c r="B179" s="70" t="s">
        <v>761</v>
      </c>
      <c r="C179" s="74"/>
      <c r="D179" s="41"/>
      <c r="E179" s="41"/>
      <c r="F179" s="41">
        <f t="shared" si="8"/>
        <v>1</v>
      </c>
      <c r="G179" s="41">
        <f t="shared" si="7"/>
        <v>1</v>
      </c>
      <c r="H179" s="75"/>
    </row>
    <row r="180" spans="1:8" ht="63" x14ac:dyDescent="0.25">
      <c r="A180" s="43" t="s">
        <v>15</v>
      </c>
      <c r="B180" s="43" t="s">
        <v>1067</v>
      </c>
      <c r="C180" s="74"/>
      <c r="D180" s="41"/>
      <c r="E180" s="41"/>
      <c r="F180" s="41">
        <f t="shared" si="8"/>
        <v>10</v>
      </c>
      <c r="G180" s="41">
        <f t="shared" si="7"/>
        <v>10</v>
      </c>
      <c r="H180" s="75"/>
    </row>
    <row r="181" spans="1:8" ht="31.5" x14ac:dyDescent="0.25">
      <c r="A181" s="43" t="s">
        <v>15</v>
      </c>
      <c r="B181" s="43" t="s">
        <v>766</v>
      </c>
      <c r="C181" s="74"/>
      <c r="D181" s="41"/>
      <c r="E181" s="41"/>
      <c r="F181" s="41">
        <f t="shared" si="8"/>
        <v>10</v>
      </c>
      <c r="G181" s="41">
        <f t="shared" si="7"/>
        <v>10</v>
      </c>
      <c r="H181" s="75"/>
    </row>
    <row r="182" spans="1:8" ht="31.5" x14ac:dyDescent="0.25">
      <c r="A182" s="43" t="s">
        <v>15</v>
      </c>
      <c r="B182" s="43" t="s">
        <v>781</v>
      </c>
      <c r="C182" s="74"/>
      <c r="D182" s="41"/>
      <c r="E182" s="41"/>
      <c r="F182" s="41">
        <f t="shared" si="8"/>
        <v>10</v>
      </c>
      <c r="G182" s="41">
        <f t="shared" si="7"/>
        <v>10</v>
      </c>
      <c r="H182" s="75"/>
    </row>
    <row r="183" spans="1:8" ht="31.5" x14ac:dyDescent="0.25">
      <c r="A183" s="43" t="s">
        <v>768</v>
      </c>
      <c r="B183" s="43" t="s">
        <v>784</v>
      </c>
      <c r="C183" s="74"/>
      <c r="D183" s="41"/>
      <c r="E183" s="41"/>
      <c r="F183" s="41">
        <f t="shared" si="8"/>
        <v>1</v>
      </c>
      <c r="G183" s="41">
        <f t="shared" si="7"/>
        <v>1</v>
      </c>
      <c r="H183" s="75"/>
    </row>
    <row r="184" spans="1:8" ht="47.25" x14ac:dyDescent="0.25">
      <c r="A184" s="43" t="s">
        <v>15</v>
      </c>
      <c r="B184" s="71" t="s">
        <v>786</v>
      </c>
      <c r="C184" s="74"/>
      <c r="D184" s="41"/>
      <c r="E184" s="41"/>
      <c r="F184" s="41">
        <f t="shared" si="8"/>
        <v>10</v>
      </c>
      <c r="G184" s="41">
        <f t="shared" si="7"/>
        <v>10</v>
      </c>
      <c r="H184" s="75"/>
    </row>
    <row r="185" spans="1:8" ht="15.75" x14ac:dyDescent="0.25">
      <c r="A185" s="43" t="s">
        <v>15</v>
      </c>
      <c r="B185" s="69" t="s">
        <v>788</v>
      </c>
      <c r="C185" s="74"/>
      <c r="D185" s="41"/>
      <c r="E185" s="41"/>
      <c r="F185" s="41">
        <f t="shared" si="8"/>
        <v>10</v>
      </c>
      <c r="G185" s="41">
        <f t="shared" si="7"/>
        <v>10</v>
      </c>
      <c r="H185" s="75"/>
    </row>
    <row r="186" spans="1:8" ht="78.75" x14ac:dyDescent="0.25">
      <c r="A186" s="43" t="s">
        <v>15</v>
      </c>
      <c r="B186" s="43" t="s">
        <v>1047</v>
      </c>
      <c r="C186" s="74"/>
      <c r="D186" s="41"/>
      <c r="E186" s="41"/>
      <c r="F186" s="41">
        <f t="shared" si="8"/>
        <v>10</v>
      </c>
      <c r="G186" s="41">
        <f t="shared" si="7"/>
        <v>10</v>
      </c>
      <c r="H186" s="75"/>
    </row>
    <row r="187" spans="1:8" ht="47.25" x14ac:dyDescent="0.25">
      <c r="A187" s="43" t="s">
        <v>15</v>
      </c>
      <c r="B187" s="62" t="s">
        <v>827</v>
      </c>
      <c r="C187" s="74"/>
      <c r="D187" s="41"/>
      <c r="E187" s="41"/>
      <c r="F187" s="41">
        <f t="shared" si="8"/>
        <v>10</v>
      </c>
      <c r="G187" s="41">
        <f t="shared" si="7"/>
        <v>10</v>
      </c>
      <c r="H187" s="75"/>
    </row>
    <row r="188" spans="1:8" ht="31.5" x14ac:dyDescent="0.25">
      <c r="A188" s="43" t="s">
        <v>15</v>
      </c>
      <c r="B188" s="45" t="s">
        <v>832</v>
      </c>
      <c r="C188" s="74"/>
      <c r="D188" s="41"/>
      <c r="E188" s="41"/>
      <c r="F188" s="41">
        <f t="shared" si="8"/>
        <v>10</v>
      </c>
      <c r="G188" s="41">
        <f t="shared" si="7"/>
        <v>10</v>
      </c>
      <c r="H188" s="75"/>
    </row>
    <row r="189" spans="1:8" ht="47.25" x14ac:dyDescent="0.25">
      <c r="A189" s="43" t="s">
        <v>835</v>
      </c>
      <c r="B189" s="43" t="s">
        <v>836</v>
      </c>
      <c r="C189" s="74"/>
      <c r="D189" s="41"/>
      <c r="E189" s="41"/>
      <c r="F189" s="41">
        <f t="shared" si="8"/>
        <v>1</v>
      </c>
      <c r="G189" s="41">
        <f t="shared" si="7"/>
        <v>1</v>
      </c>
      <c r="H189" s="75"/>
    </row>
    <row r="190" spans="1:8" ht="31.5" x14ac:dyDescent="0.25">
      <c r="A190" s="43" t="s">
        <v>15</v>
      </c>
      <c r="B190" s="43" t="s">
        <v>1073</v>
      </c>
      <c r="C190" s="74"/>
      <c r="D190" s="41"/>
      <c r="E190" s="41"/>
      <c r="F190" s="41">
        <f t="shared" si="8"/>
        <v>10</v>
      </c>
      <c r="G190" s="41">
        <f t="shared" si="7"/>
        <v>10</v>
      </c>
      <c r="H190" s="75"/>
    </row>
    <row r="191" spans="1:8" ht="47.25" x14ac:dyDescent="0.25">
      <c r="A191" s="43" t="s">
        <v>491</v>
      </c>
      <c r="B191" s="43" t="s">
        <v>1070</v>
      </c>
      <c r="C191" s="74"/>
      <c r="D191" s="41"/>
      <c r="E191" s="41"/>
      <c r="F191" s="41">
        <f t="shared" si="8"/>
        <v>1</v>
      </c>
      <c r="G191" s="41">
        <f t="shared" si="7"/>
        <v>1</v>
      </c>
      <c r="H191" s="75"/>
    </row>
    <row r="192" spans="1:8" ht="15.75" x14ac:dyDescent="0.25">
      <c r="A192" s="43" t="s">
        <v>15</v>
      </c>
      <c r="B192" s="45" t="s">
        <v>851</v>
      </c>
      <c r="C192" s="74"/>
      <c r="D192" s="41"/>
      <c r="E192" s="41"/>
      <c r="F192" s="41">
        <f t="shared" si="8"/>
        <v>10</v>
      </c>
      <c r="G192" s="41">
        <f t="shared" si="7"/>
        <v>10</v>
      </c>
      <c r="H192" s="75"/>
    </row>
    <row r="193" spans="1:8" ht="47.25" x14ac:dyDescent="0.25">
      <c r="A193" s="88" t="s">
        <v>380</v>
      </c>
      <c r="B193" s="43" t="s">
        <v>853</v>
      </c>
      <c r="C193" s="74"/>
      <c r="D193" s="41"/>
      <c r="E193" s="41"/>
      <c r="F193" s="41">
        <f t="shared" si="8"/>
        <v>1</v>
      </c>
      <c r="G193" s="41">
        <f t="shared" si="7"/>
        <v>1</v>
      </c>
      <c r="H193" s="75"/>
    </row>
    <row r="194" spans="1:8" ht="31.5" x14ac:dyDescent="0.25">
      <c r="A194" s="87" t="s">
        <v>768</v>
      </c>
      <c r="B194" s="43" t="s">
        <v>860</v>
      </c>
      <c r="C194" s="74"/>
      <c r="D194" s="41"/>
      <c r="E194" s="41"/>
      <c r="F194" s="41">
        <f t="shared" si="8"/>
        <v>1</v>
      </c>
      <c r="G194" s="41">
        <f t="shared" si="7"/>
        <v>1</v>
      </c>
      <c r="H194" s="75"/>
    </row>
    <row r="195" spans="1:8" ht="47.25" x14ac:dyDescent="0.25">
      <c r="A195" s="88" t="s">
        <v>380</v>
      </c>
      <c r="B195" s="43" t="s">
        <v>1049</v>
      </c>
      <c r="C195" s="74"/>
      <c r="D195" s="41"/>
      <c r="E195" s="41"/>
      <c r="F195" s="41">
        <f t="shared" si="8"/>
        <v>1</v>
      </c>
      <c r="G195" s="41">
        <f t="shared" si="7"/>
        <v>1</v>
      </c>
      <c r="H195" s="75"/>
    </row>
    <row r="196" spans="1:8" ht="31.5" x14ac:dyDescent="0.25">
      <c r="A196" s="43" t="s">
        <v>361</v>
      </c>
      <c r="B196" s="43" t="s">
        <v>915</v>
      </c>
      <c r="C196" s="74"/>
      <c r="D196" s="41"/>
      <c r="E196" s="41"/>
      <c r="F196" s="41">
        <f t="shared" si="8"/>
        <v>1</v>
      </c>
      <c r="G196" s="41">
        <f t="shared" si="7"/>
        <v>1</v>
      </c>
      <c r="H196" s="75"/>
    </row>
    <row r="197" spans="1:8" ht="47.25" x14ac:dyDescent="0.25">
      <c r="A197" s="87" t="s">
        <v>760</v>
      </c>
      <c r="B197" s="43" t="s">
        <v>926</v>
      </c>
      <c r="C197" s="74"/>
      <c r="D197" s="41"/>
      <c r="E197" s="41"/>
      <c r="F197" s="41">
        <f t="shared" si="8"/>
        <v>1</v>
      </c>
      <c r="G197" s="41">
        <f t="shared" si="7"/>
        <v>1</v>
      </c>
      <c r="H197" s="75"/>
    </row>
    <row r="198" spans="1:8" ht="15.75" x14ac:dyDescent="0.25">
      <c r="A198" s="43" t="s">
        <v>15</v>
      </c>
      <c r="B198" s="43" t="s">
        <v>931</v>
      </c>
      <c r="C198" s="74"/>
      <c r="D198" s="41"/>
      <c r="E198" s="41"/>
      <c r="F198" s="41">
        <f t="shared" si="8"/>
        <v>10</v>
      </c>
      <c r="G198" s="41">
        <f t="shared" si="7"/>
        <v>10</v>
      </c>
      <c r="H198" s="75"/>
    </row>
    <row r="199" spans="1:8" ht="31.5" x14ac:dyDescent="0.25">
      <c r="A199" s="43" t="s">
        <v>15</v>
      </c>
      <c r="B199" s="66" t="s">
        <v>933</v>
      </c>
      <c r="C199" s="74"/>
      <c r="D199" s="41"/>
      <c r="E199" s="41"/>
      <c r="F199" s="41">
        <f t="shared" si="8"/>
        <v>10</v>
      </c>
      <c r="G199" s="41">
        <f t="shared" si="7"/>
        <v>10</v>
      </c>
      <c r="H199" s="75"/>
    </row>
    <row r="200" spans="1:8" ht="31.5" x14ac:dyDescent="0.25">
      <c r="A200" s="43" t="s">
        <v>15</v>
      </c>
      <c r="B200" s="43" t="s">
        <v>938</v>
      </c>
      <c r="C200" s="74"/>
      <c r="D200" s="41"/>
      <c r="E200" s="41"/>
      <c r="F200" s="41">
        <f t="shared" si="8"/>
        <v>10</v>
      </c>
      <c r="G200" s="41">
        <f t="shared" si="7"/>
        <v>10</v>
      </c>
      <c r="H200" s="75"/>
    </row>
    <row r="201" spans="1:8" ht="47.25" x14ac:dyDescent="0.25">
      <c r="A201" s="88" t="s">
        <v>380</v>
      </c>
      <c r="B201" s="43" t="s">
        <v>947</v>
      </c>
      <c r="C201" s="74"/>
      <c r="D201" s="41"/>
      <c r="E201" s="41"/>
      <c r="F201" s="41">
        <f t="shared" ref="F201:F207" si="9">IF(A201="Administraciones zonales",10,1)</f>
        <v>1</v>
      </c>
      <c r="G201" s="41">
        <f t="shared" si="7"/>
        <v>1</v>
      </c>
      <c r="H201" s="75"/>
    </row>
    <row r="202" spans="1:8" ht="63" x14ac:dyDescent="0.25">
      <c r="A202" s="43" t="s">
        <v>15</v>
      </c>
      <c r="B202" s="43" t="s">
        <v>955</v>
      </c>
      <c r="C202" s="74"/>
      <c r="D202" s="41"/>
      <c r="E202" s="41"/>
      <c r="F202" s="41">
        <f t="shared" si="9"/>
        <v>10</v>
      </c>
      <c r="G202" s="41">
        <f t="shared" ref="G202:G207" si="10">SUM(C202:F202)</f>
        <v>10</v>
      </c>
      <c r="H202" s="75"/>
    </row>
    <row r="203" spans="1:8" ht="31.5" x14ac:dyDescent="0.25">
      <c r="A203" s="45" t="s">
        <v>960</v>
      </c>
      <c r="B203" s="45" t="s">
        <v>961</v>
      </c>
      <c r="C203" s="74"/>
      <c r="D203" s="41"/>
      <c r="E203" s="41"/>
      <c r="F203" s="41">
        <f t="shared" si="9"/>
        <v>1</v>
      </c>
      <c r="G203" s="41">
        <f t="shared" si="10"/>
        <v>1</v>
      </c>
      <c r="H203" s="75"/>
    </row>
    <row r="204" spans="1:8" ht="31.5" x14ac:dyDescent="0.25">
      <c r="A204" s="43" t="s">
        <v>15</v>
      </c>
      <c r="B204" s="45" t="s">
        <v>970</v>
      </c>
      <c r="C204" s="74"/>
      <c r="D204" s="41"/>
      <c r="E204" s="41"/>
      <c r="F204" s="41">
        <f t="shared" si="9"/>
        <v>10</v>
      </c>
      <c r="G204" s="41">
        <f t="shared" si="10"/>
        <v>10</v>
      </c>
      <c r="H204" s="75"/>
    </row>
    <row r="205" spans="1:8" ht="47.25" x14ac:dyDescent="0.25">
      <c r="A205" s="88" t="s">
        <v>380</v>
      </c>
      <c r="B205" s="43" t="s">
        <v>973</v>
      </c>
      <c r="C205" s="74"/>
      <c r="D205" s="41"/>
      <c r="E205" s="41"/>
      <c r="F205" s="41">
        <f t="shared" si="9"/>
        <v>1</v>
      </c>
      <c r="G205" s="41">
        <f t="shared" si="10"/>
        <v>1</v>
      </c>
      <c r="H205" s="75"/>
    </row>
    <row r="206" spans="1:8" ht="15.75" x14ac:dyDescent="0.25">
      <c r="A206" s="43" t="s">
        <v>15</v>
      </c>
      <c r="B206" s="72" t="s">
        <v>975</v>
      </c>
      <c r="C206" s="74"/>
      <c r="D206" s="41"/>
      <c r="E206" s="41"/>
      <c r="F206" s="41">
        <f t="shared" si="9"/>
        <v>10</v>
      </c>
      <c r="G206" s="41">
        <f t="shared" si="10"/>
        <v>10</v>
      </c>
      <c r="H206" s="75"/>
    </row>
    <row r="207" spans="1:8" ht="31.5" x14ac:dyDescent="0.25">
      <c r="A207" s="87" t="s">
        <v>760</v>
      </c>
      <c r="B207" s="55" t="s">
        <v>977</v>
      </c>
      <c r="C207" s="74"/>
      <c r="D207" s="41"/>
      <c r="E207" s="41"/>
      <c r="F207" s="41">
        <f t="shared" si="9"/>
        <v>1</v>
      </c>
      <c r="G207" s="41">
        <f t="shared" si="10"/>
        <v>1</v>
      </c>
      <c r="H207" s="75"/>
    </row>
    <row r="208" spans="1:8" ht="47.25" x14ac:dyDescent="0.25">
      <c r="A208" s="43" t="s">
        <v>984</v>
      </c>
      <c r="B208" s="43" t="s">
        <v>985</v>
      </c>
      <c r="C208" s="74"/>
      <c r="D208" s="41"/>
      <c r="E208" s="41"/>
      <c r="F208" s="41">
        <f t="shared" ref="F208:F211" si="11">IF(A208="Administraciones zonales",10,1)</f>
        <v>1</v>
      </c>
      <c r="G208" s="41">
        <f t="shared" ref="G208:G211" si="12">SUM(C208:F208)</f>
        <v>1</v>
      </c>
      <c r="H208" s="75"/>
    </row>
    <row r="209" spans="1:8" ht="31.5" x14ac:dyDescent="0.25">
      <c r="A209" s="86" t="s">
        <v>32</v>
      </c>
      <c r="B209" s="51" t="s">
        <v>992</v>
      </c>
      <c r="C209" s="74"/>
      <c r="D209" s="41"/>
      <c r="E209" s="41"/>
      <c r="F209" s="41">
        <f t="shared" si="11"/>
        <v>1</v>
      </c>
      <c r="G209" s="41">
        <f t="shared" si="12"/>
        <v>1</v>
      </c>
      <c r="H209" s="75"/>
    </row>
    <row r="210" spans="1:8" ht="47.25" x14ac:dyDescent="0.25">
      <c r="A210" s="43" t="s">
        <v>15</v>
      </c>
      <c r="B210" s="63" t="s">
        <v>995</v>
      </c>
      <c r="C210" s="74"/>
      <c r="D210" s="41"/>
      <c r="E210" s="41"/>
      <c r="F210" s="41">
        <f t="shared" si="11"/>
        <v>10</v>
      </c>
      <c r="G210" s="41">
        <f t="shared" si="12"/>
        <v>10</v>
      </c>
      <c r="H210" s="75"/>
    </row>
    <row r="211" spans="1:8" ht="48" thickBot="1" x14ac:dyDescent="0.3">
      <c r="A211" s="73" t="s">
        <v>171</v>
      </c>
      <c r="B211" s="73" t="s">
        <v>997</v>
      </c>
      <c r="C211" s="76"/>
      <c r="D211" s="42"/>
      <c r="E211" s="42"/>
      <c r="F211" s="42">
        <f t="shared" si="11"/>
        <v>1</v>
      </c>
      <c r="G211" s="42">
        <f t="shared" si="12"/>
        <v>1</v>
      </c>
      <c r="H211" s="77"/>
    </row>
  </sheetData>
  <autoFilter ref="A8:H211"/>
  <mergeCells count="2">
    <mergeCell ref="A5:H5"/>
    <mergeCell ref="C7:H7"/>
  </mergeCells>
  <pageMargins left="0.7" right="0.7" top="0.75" bottom="0.75" header="0.3" footer="0.3"/>
  <pageSetup paperSize="9" orientation="portrait" horizontalDpi="4294967292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F4795F0-DD74-445F-A618-5912FD6B7AB1}">
            <x14:iconSet custom="1">
              <x14:cfvo type="percent">
                <xm:f>0</xm:f>
              </x14:cfvo>
              <x14:cfvo type="num">
                <xm:f>21</xm:f>
              </x14:cfvo>
              <x14:cfvo type="num">
                <xm:f>31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G9:G211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1'!$B$1:$B$3</xm:f>
          </x14:formula1>
          <xm:sqref>C9:E211</xm:sqref>
        </x14:dataValidation>
        <x14:dataValidation type="list" allowBlank="1" showInputMessage="1" showErrorMessage="1">
          <x14:formula1>
            <xm:f>'Hoja 1'!$A$1:$A$2</xm:f>
          </x14:formula1>
          <xm:sqref>H9:H211</xm:sqref>
        </x14:dataValidation>
        <x14:dataValidation type="list" allowBlank="1" showInputMessage="1" showErrorMessage="1">
          <x14:formula1>
            <xm:f>'Hoja 1'!$C$1:$C$2</xm:f>
          </x14:formula1>
          <xm:sqref>F9:F211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zoomScaleNormal="100" workbookViewId="0">
      <selection activeCell="B8" sqref="B8"/>
    </sheetView>
  </sheetViews>
  <sheetFormatPr baseColWidth="10" defaultRowHeight="15" x14ac:dyDescent="0.25"/>
  <cols>
    <col min="1" max="1" width="2.7109375" style="90" customWidth="1"/>
    <col min="2" max="2" width="52.85546875" style="89" customWidth="1"/>
    <col min="3" max="3" width="80" style="90" customWidth="1"/>
    <col min="4" max="4" width="32.7109375" style="90" bestFit="1" customWidth="1"/>
    <col min="5" max="16384" width="11.42578125" style="90"/>
  </cols>
  <sheetData>
    <row r="1" spans="2:4" ht="15.75" thickBot="1" x14ac:dyDescent="0.3"/>
    <row r="2" spans="2:4" ht="15" customHeight="1" x14ac:dyDescent="0.25">
      <c r="B2" s="130" t="s">
        <v>1085</v>
      </c>
      <c r="C2" s="131"/>
      <c r="D2" s="132"/>
    </row>
    <row r="3" spans="2:4" ht="15" customHeight="1" thickBot="1" x14ac:dyDescent="0.3">
      <c r="B3" s="133"/>
      <c r="C3" s="134"/>
      <c r="D3" s="135"/>
    </row>
    <row r="4" spans="2:4" ht="16.5" thickBot="1" x14ac:dyDescent="0.3">
      <c r="B4" s="91" t="s">
        <v>1086</v>
      </c>
      <c r="C4" s="92" t="s">
        <v>1087</v>
      </c>
      <c r="D4" s="93" t="s">
        <v>1088</v>
      </c>
    </row>
    <row r="5" spans="2:4" ht="30" hidden="1" x14ac:dyDescent="0.25">
      <c r="B5" s="94" t="s">
        <v>1089</v>
      </c>
      <c r="C5" s="95" t="s">
        <v>1090</v>
      </c>
      <c r="D5" s="96" t="s">
        <v>1091</v>
      </c>
    </row>
    <row r="6" spans="2:4" ht="45" x14ac:dyDescent="0.25">
      <c r="B6" s="97" t="s">
        <v>1000</v>
      </c>
      <c r="C6" s="98" t="s">
        <v>1092</v>
      </c>
      <c r="D6" s="96" t="s">
        <v>1117</v>
      </c>
    </row>
    <row r="7" spans="2:4" ht="60" x14ac:dyDescent="0.25">
      <c r="B7" s="97" t="s">
        <v>1001</v>
      </c>
      <c r="C7" s="98" t="s">
        <v>1093</v>
      </c>
      <c r="D7" s="96" t="s">
        <v>1094</v>
      </c>
    </row>
    <row r="8" spans="2:4" ht="75" x14ac:dyDescent="0.25">
      <c r="B8" s="97" t="s">
        <v>1002</v>
      </c>
      <c r="C8" s="98" t="s">
        <v>1095</v>
      </c>
      <c r="D8" s="96" t="s">
        <v>1096</v>
      </c>
    </row>
    <row r="9" spans="2:4" ht="90.75" thickBot="1" x14ac:dyDescent="0.3">
      <c r="B9" s="99" t="s">
        <v>1003</v>
      </c>
      <c r="C9" s="100" t="s">
        <v>1097</v>
      </c>
      <c r="D9" s="101" t="s">
        <v>1098</v>
      </c>
    </row>
    <row r="11" spans="2:4" hidden="1" x14ac:dyDescent="0.25">
      <c r="B11" s="130" t="s">
        <v>1099</v>
      </c>
      <c r="C11" s="131"/>
      <c r="D11" s="132"/>
    </row>
    <row r="12" spans="2:4" ht="15.75" hidden="1" thickBot="1" x14ac:dyDescent="0.3">
      <c r="B12" s="133"/>
      <c r="C12" s="134"/>
      <c r="D12" s="135"/>
    </row>
    <row r="13" spans="2:4" ht="16.5" hidden="1" thickBot="1" x14ac:dyDescent="0.3">
      <c r="B13" s="91" t="s">
        <v>1086</v>
      </c>
      <c r="C13" s="92" t="s">
        <v>1087</v>
      </c>
      <c r="D13" s="93" t="s">
        <v>1088</v>
      </c>
    </row>
    <row r="14" spans="2:4" ht="45" hidden="1" x14ac:dyDescent="0.25">
      <c r="B14" s="102" t="s">
        <v>1100</v>
      </c>
      <c r="C14" s="103" t="s">
        <v>1101</v>
      </c>
      <c r="D14" s="104" t="s">
        <v>1102</v>
      </c>
    </row>
    <row r="15" spans="2:4" ht="45" hidden="1" x14ac:dyDescent="0.25">
      <c r="B15" s="97" t="s">
        <v>1103</v>
      </c>
      <c r="C15" s="98" t="s">
        <v>1104</v>
      </c>
      <c r="D15" s="96" t="s">
        <v>1105</v>
      </c>
    </row>
    <row r="16" spans="2:4" ht="60" hidden="1" x14ac:dyDescent="0.25">
      <c r="B16" s="97" t="s">
        <v>1106</v>
      </c>
      <c r="C16" s="98" t="s">
        <v>1107</v>
      </c>
      <c r="D16" s="96" t="s">
        <v>1108</v>
      </c>
    </row>
    <row r="17" spans="2:4" ht="30" hidden="1" x14ac:dyDescent="0.25">
      <c r="B17" s="97" t="s">
        <v>1109</v>
      </c>
      <c r="C17" s="98" t="s">
        <v>1110</v>
      </c>
      <c r="D17" s="96" t="s">
        <v>1111</v>
      </c>
    </row>
    <row r="18" spans="2:4" ht="45.75" hidden="1" thickBot="1" x14ac:dyDescent="0.3">
      <c r="B18" s="99" t="s">
        <v>1112</v>
      </c>
      <c r="C18" s="100" t="s">
        <v>1113</v>
      </c>
      <c r="D18" s="105" t="s">
        <v>1111</v>
      </c>
    </row>
    <row r="19" spans="2:4" ht="120.75" hidden="1" thickBot="1" x14ac:dyDescent="0.3">
      <c r="B19" s="99" t="s">
        <v>1114</v>
      </c>
      <c r="C19" s="100" t="s">
        <v>1115</v>
      </c>
      <c r="D19" s="105" t="s">
        <v>1116</v>
      </c>
    </row>
    <row r="22" spans="2:4" x14ac:dyDescent="0.2">
      <c r="B22" s="106"/>
    </row>
  </sheetData>
  <mergeCells count="2">
    <mergeCell ref="B2:D3"/>
    <mergeCell ref="B11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tabSelected="1" topLeftCell="C1" workbookViewId="0">
      <selection activeCell="I8" sqref="I8"/>
    </sheetView>
  </sheetViews>
  <sheetFormatPr baseColWidth="10" defaultRowHeight="15" x14ac:dyDescent="0.25"/>
  <cols>
    <col min="1" max="1" width="25.42578125" customWidth="1"/>
    <col min="2" max="2" width="33.85546875" customWidth="1"/>
    <col min="3" max="3" width="31.140625" customWidth="1"/>
    <col min="4" max="7" width="24.28515625" customWidth="1"/>
    <col min="8" max="8" width="10.42578125" bestFit="1" customWidth="1"/>
    <col min="9" max="10" width="23.140625" customWidth="1"/>
  </cols>
  <sheetData>
    <row r="2" spans="1:10" ht="25.5" customHeight="1" x14ac:dyDescent="0.25">
      <c r="B2" s="126" t="s">
        <v>0</v>
      </c>
      <c r="C2" s="126"/>
      <c r="D2" s="126"/>
      <c r="E2" s="126"/>
      <c r="F2" s="126"/>
      <c r="G2" s="126"/>
      <c r="H2" s="126"/>
      <c r="I2" s="126"/>
      <c r="J2" s="126"/>
    </row>
    <row r="3" spans="1:10" ht="25.5" x14ac:dyDescent="0.25">
      <c r="B3" s="38"/>
      <c r="C3" s="38"/>
      <c r="D3" s="38"/>
      <c r="E3" s="38"/>
      <c r="F3" s="38"/>
      <c r="G3" s="38"/>
      <c r="H3" s="38"/>
      <c r="I3" s="38"/>
      <c r="J3" s="38"/>
    </row>
    <row r="4" spans="1:10" ht="24" thickBot="1" x14ac:dyDescent="0.3">
      <c r="D4" s="136" t="s">
        <v>999</v>
      </c>
      <c r="E4" s="137"/>
      <c r="F4" s="137"/>
      <c r="G4" s="137"/>
      <c r="H4" s="137"/>
      <c r="I4" s="137"/>
      <c r="J4" s="137"/>
    </row>
    <row r="5" spans="1:10" ht="48" thickBot="1" x14ac:dyDescent="0.3">
      <c r="A5" s="108" t="s">
        <v>1120</v>
      </c>
      <c r="B5" s="109" t="s">
        <v>1</v>
      </c>
      <c r="C5" s="109" t="s">
        <v>3</v>
      </c>
      <c r="D5" s="109" t="s">
        <v>1000</v>
      </c>
      <c r="E5" s="109" t="s">
        <v>1001</v>
      </c>
      <c r="F5" s="109" t="s">
        <v>1002</v>
      </c>
      <c r="G5" s="109" t="s">
        <v>1003</v>
      </c>
      <c r="H5" s="109" t="s">
        <v>1004</v>
      </c>
      <c r="I5" s="109" t="s">
        <v>1118</v>
      </c>
      <c r="J5" s="110" t="s">
        <v>1119</v>
      </c>
    </row>
    <row r="6" spans="1:10" ht="25.5" x14ac:dyDescent="0.25">
      <c r="A6" s="139" t="s">
        <v>768</v>
      </c>
      <c r="B6" s="141" t="s">
        <v>768</v>
      </c>
      <c r="C6" s="111" t="s">
        <v>860</v>
      </c>
      <c r="D6" s="117">
        <v>10</v>
      </c>
      <c r="E6" s="117">
        <v>10</v>
      </c>
      <c r="F6" s="117">
        <v>5</v>
      </c>
      <c r="G6" s="117">
        <f>IF(B6="Administraciones zonales",10,1)</f>
        <v>1</v>
      </c>
      <c r="H6" s="117">
        <f>SUM(D6:G6)</f>
        <v>26</v>
      </c>
      <c r="I6" s="117" t="s">
        <v>1006</v>
      </c>
      <c r="J6" s="118">
        <f>IF((I6="SI"),((H6/40)+25%),(H6/40))</f>
        <v>0.9</v>
      </c>
    </row>
    <row r="7" spans="1:10" ht="25.5" x14ac:dyDescent="0.25">
      <c r="A7" s="140" t="str">
        <f>VLOOKUP(C7,Hoja1!$B$2:$C$38,2,FALSE)</f>
        <v>Secretaría de Territorio, Hábitat y Vivienda</v>
      </c>
      <c r="B7" s="112" t="s">
        <v>15</v>
      </c>
      <c r="C7" s="112" t="s">
        <v>1067</v>
      </c>
      <c r="D7" s="120">
        <v>10</v>
      </c>
      <c r="E7" s="120">
        <v>5</v>
      </c>
      <c r="F7" s="120">
        <v>5</v>
      </c>
      <c r="G7" s="120">
        <f>IF(B7="Administraciones zonales",10,1)</f>
        <v>10</v>
      </c>
      <c r="H7" s="120">
        <f>SUM(D7:G7)</f>
        <v>30</v>
      </c>
      <c r="I7" s="120" t="s">
        <v>1006</v>
      </c>
      <c r="J7" s="121">
        <f>IF((I7="SI"),((H7/40*0.75)+25%),(H7/40*0.75))</f>
        <v>0.8125</v>
      </c>
    </row>
    <row r="8" spans="1:10" ht="38.25" x14ac:dyDescent="0.25">
      <c r="A8" s="122"/>
      <c r="B8" s="112" t="s">
        <v>6</v>
      </c>
      <c r="C8" s="112" t="s">
        <v>61</v>
      </c>
      <c r="D8" s="120">
        <v>10</v>
      </c>
      <c r="E8" s="120">
        <v>5</v>
      </c>
      <c r="F8" s="120">
        <v>5</v>
      </c>
      <c r="G8" s="120">
        <f>IF(B8="Administraciones zonales",10,1)</f>
        <v>1</v>
      </c>
      <c r="H8" s="120">
        <f>SUM(D8:G8)</f>
        <v>21</v>
      </c>
      <c r="I8" s="120" t="s">
        <v>1006</v>
      </c>
      <c r="J8" s="121">
        <f>IF((I8="SI"),((H8/40)+25%),(H8/40))</f>
        <v>0.77500000000000002</v>
      </c>
    </row>
    <row r="9" spans="1:10" ht="38.25" x14ac:dyDescent="0.25">
      <c r="A9" s="119" t="str">
        <f>VLOOKUP(C9,Hoja1!$B$2:$C$38,2,FALSE)</f>
        <v>Dirección Metropolitana de Catastro</v>
      </c>
      <c r="B9" s="112" t="s">
        <v>15</v>
      </c>
      <c r="C9" s="113" t="s">
        <v>1065</v>
      </c>
      <c r="D9" s="120">
        <v>10</v>
      </c>
      <c r="E9" s="120">
        <v>10</v>
      </c>
      <c r="F9" s="120">
        <v>10</v>
      </c>
      <c r="G9" s="120">
        <f>IF(B9="Administraciones zonales",10,1)</f>
        <v>10</v>
      </c>
      <c r="H9" s="120">
        <f>SUM(D9:G9)</f>
        <v>40</v>
      </c>
      <c r="I9" s="120"/>
      <c r="J9" s="121">
        <f>IF((I9="SI"),((H9/40*0.75)+25%),(H9/40*0.75))</f>
        <v>0.75</v>
      </c>
    </row>
    <row r="10" spans="1:10" ht="51" x14ac:dyDescent="0.25">
      <c r="A10" s="138" t="s">
        <v>760</v>
      </c>
      <c r="B10" s="112" t="s">
        <v>15</v>
      </c>
      <c r="C10" s="112" t="s">
        <v>786</v>
      </c>
      <c r="D10" s="120">
        <v>10</v>
      </c>
      <c r="E10" s="120">
        <v>10</v>
      </c>
      <c r="F10" s="120">
        <v>5</v>
      </c>
      <c r="G10" s="120">
        <f>IF(B10="Administraciones zonales",10,1)</f>
        <v>10</v>
      </c>
      <c r="H10" s="120">
        <f>SUM(D10:G10)</f>
        <v>35</v>
      </c>
      <c r="I10" s="120"/>
      <c r="J10" s="121">
        <f>IF((I10="SI"),((H10/40*0.75)+25%),(H10/40*0.75))</f>
        <v>0.65625</v>
      </c>
    </row>
    <row r="11" spans="1:10" ht="38.25" x14ac:dyDescent="0.25">
      <c r="A11" s="119" t="s">
        <v>380</v>
      </c>
      <c r="B11" s="112" t="s">
        <v>15</v>
      </c>
      <c r="C11" s="112" t="s">
        <v>938</v>
      </c>
      <c r="D11" s="120">
        <v>10</v>
      </c>
      <c r="E11" s="120">
        <v>5</v>
      </c>
      <c r="F11" s="120">
        <v>10</v>
      </c>
      <c r="G11" s="120">
        <f>IF(B11="Administraciones zonales",10,1)</f>
        <v>10</v>
      </c>
      <c r="H11" s="120">
        <f>SUM(D11:G11)</f>
        <v>35</v>
      </c>
      <c r="I11" s="120"/>
      <c r="J11" s="121">
        <f>IF((I11="SI"),((H11/40*0.75)+25%),(H11/40*0.75))</f>
        <v>0.65625</v>
      </c>
    </row>
    <row r="12" spans="1:10" ht="25.5" x14ac:dyDescent="0.25">
      <c r="A12" s="122"/>
      <c r="B12" s="112" t="s">
        <v>371</v>
      </c>
      <c r="C12" s="113" t="s">
        <v>372</v>
      </c>
      <c r="D12" s="120">
        <v>10</v>
      </c>
      <c r="E12" s="120">
        <v>5</v>
      </c>
      <c r="F12" s="120">
        <v>10</v>
      </c>
      <c r="G12" s="120">
        <f>IF(B12="Administraciones zonales",10,1)</f>
        <v>1</v>
      </c>
      <c r="H12" s="120">
        <f>SUM(D12:G12)</f>
        <v>26</v>
      </c>
      <c r="I12" s="120"/>
      <c r="J12" s="121">
        <f>IF((I12="SI"),((H12/40)+25%),(H12/40))</f>
        <v>0.65</v>
      </c>
    </row>
    <row r="13" spans="1:10" ht="25.5" x14ac:dyDescent="0.25">
      <c r="A13" s="122"/>
      <c r="B13" s="112" t="s">
        <v>371</v>
      </c>
      <c r="C13" s="112" t="s">
        <v>1054</v>
      </c>
      <c r="D13" s="120">
        <v>10</v>
      </c>
      <c r="E13" s="120">
        <v>5</v>
      </c>
      <c r="F13" s="120">
        <v>10</v>
      </c>
      <c r="G13" s="120">
        <f>IF(B13="Administraciones zonales",10,1)</f>
        <v>1</v>
      </c>
      <c r="H13" s="120">
        <f>SUM(D13:G13)</f>
        <v>26</v>
      </c>
      <c r="I13" s="120"/>
      <c r="J13" s="121">
        <f>IF((I13="SI"),((H13/40)+25%),(H13/40))</f>
        <v>0.65</v>
      </c>
    </row>
    <row r="14" spans="1:10" ht="25.5" x14ac:dyDescent="0.25">
      <c r="A14" s="119" t="str">
        <f>VLOOKUP(C14,Hoja1!$B$2:$C$38,2,FALSE)</f>
        <v>Secretaría de Cultura</v>
      </c>
      <c r="B14" s="112" t="s">
        <v>15</v>
      </c>
      <c r="C14" s="112" t="s">
        <v>104</v>
      </c>
      <c r="D14" s="120">
        <v>10</v>
      </c>
      <c r="E14" s="120">
        <v>1</v>
      </c>
      <c r="F14" s="120">
        <v>10</v>
      </c>
      <c r="G14" s="120">
        <v>10</v>
      </c>
      <c r="H14" s="120">
        <f>SUM(D14:G14)</f>
        <v>31</v>
      </c>
      <c r="I14" s="120"/>
      <c r="J14" s="121">
        <f>IF((I14="SI"),((H14/40*0.75)+25%),(H14/40*0.75))</f>
        <v>0.58125000000000004</v>
      </c>
    </row>
    <row r="15" spans="1:10" x14ac:dyDescent="0.25">
      <c r="A15" s="119" t="str">
        <f>VLOOKUP(C15,Hoja1!$B$2:$C$38,2,FALSE)</f>
        <v>Secretaría de Cultura</v>
      </c>
      <c r="B15" s="112" t="s">
        <v>15</v>
      </c>
      <c r="C15" s="112" t="s">
        <v>1124</v>
      </c>
      <c r="D15" s="120">
        <v>10</v>
      </c>
      <c r="E15" s="120">
        <v>1</v>
      </c>
      <c r="F15" s="120">
        <v>10</v>
      </c>
      <c r="G15" s="120">
        <v>10</v>
      </c>
      <c r="H15" s="120">
        <f>SUM(D15:G15)</f>
        <v>31</v>
      </c>
      <c r="I15" s="120"/>
      <c r="J15" s="121">
        <f>IF((I15="SI"),((H15/40*0.75)+25%),(H15/40*0.75))</f>
        <v>0.58125000000000004</v>
      </c>
    </row>
    <row r="16" spans="1:10" x14ac:dyDescent="0.25">
      <c r="A16" s="119" t="str">
        <f>VLOOKUP(C16,Hoja1!$B$2:$C$38,2,FALSE)</f>
        <v>Secretaría de Cultura</v>
      </c>
      <c r="B16" s="112" t="s">
        <v>15</v>
      </c>
      <c r="C16" s="112" t="s">
        <v>129</v>
      </c>
      <c r="D16" s="120">
        <v>10</v>
      </c>
      <c r="E16" s="120">
        <v>1</v>
      </c>
      <c r="F16" s="120">
        <v>10</v>
      </c>
      <c r="G16" s="120">
        <v>10</v>
      </c>
      <c r="H16" s="120">
        <f>SUM(D16:G16)</f>
        <v>31</v>
      </c>
      <c r="I16" s="120"/>
      <c r="J16" s="121">
        <f>IF((I16="SI"),((H16/40*0.75)+25%),(H16/40*0.75))</f>
        <v>0.58125000000000004</v>
      </c>
    </row>
    <row r="17" spans="1:10" x14ac:dyDescent="0.25">
      <c r="A17" s="122"/>
      <c r="B17" s="112" t="s">
        <v>316</v>
      </c>
      <c r="C17" s="112" t="s">
        <v>131</v>
      </c>
      <c r="D17" s="120">
        <v>10</v>
      </c>
      <c r="E17" s="120">
        <v>1</v>
      </c>
      <c r="F17" s="120">
        <v>10</v>
      </c>
      <c r="G17" s="120">
        <v>10</v>
      </c>
      <c r="H17" s="120">
        <f>SUM(D17:G17)</f>
        <v>31</v>
      </c>
      <c r="I17" s="120"/>
      <c r="J17" s="121">
        <f>IF((I17="SI"),((H17/40*0.75)+25%),(H17/40*0.75))</f>
        <v>0.58125000000000004</v>
      </c>
    </row>
    <row r="18" spans="1:10" ht="25.5" x14ac:dyDescent="0.25">
      <c r="A18" s="119" t="str">
        <f>VLOOKUP(C18,Hoja1!$B$2:$C$38,2,FALSE)</f>
        <v>Secretaría de Inclusión Social</v>
      </c>
      <c r="B18" s="112" t="s">
        <v>15</v>
      </c>
      <c r="C18" s="113" t="s">
        <v>353</v>
      </c>
      <c r="D18" s="120">
        <v>10</v>
      </c>
      <c r="E18" s="120">
        <v>1</v>
      </c>
      <c r="F18" s="120">
        <v>10</v>
      </c>
      <c r="G18" s="120">
        <v>10</v>
      </c>
      <c r="H18" s="120">
        <f>SUM(D18:G18)</f>
        <v>31</v>
      </c>
      <c r="I18" s="120"/>
      <c r="J18" s="121">
        <f>IF((I18="SI"),((H18/40*0.75)+25%),(H18/40*0.75))</f>
        <v>0.58125000000000004</v>
      </c>
    </row>
    <row r="19" spans="1:10" ht="25.5" x14ac:dyDescent="0.25">
      <c r="A19" s="119"/>
      <c r="B19" s="112" t="s">
        <v>15</v>
      </c>
      <c r="C19" s="112" t="s">
        <v>383</v>
      </c>
      <c r="D19" s="120">
        <v>10</v>
      </c>
      <c r="E19" s="120">
        <v>1</v>
      </c>
      <c r="F19" s="120">
        <v>10</v>
      </c>
      <c r="G19" s="120">
        <f>IF(B19="Administraciones zonales",10,1)</f>
        <v>10</v>
      </c>
      <c r="H19" s="120">
        <f>SUM(D19:G19)</f>
        <v>31</v>
      </c>
      <c r="I19" s="120"/>
      <c r="J19" s="121">
        <f>IF((I19="SI"),((H19/40*0.75)+25%),(H19/40*0.75))</f>
        <v>0.58125000000000004</v>
      </c>
    </row>
    <row r="20" spans="1:10" ht="25.5" x14ac:dyDescent="0.25">
      <c r="A20" s="119" t="str">
        <f>VLOOKUP(C20,Hoja1!$B$2:$C$38,2,FALSE)</f>
        <v>Secretaría de Movilidad</v>
      </c>
      <c r="B20" s="112" t="s">
        <v>15</v>
      </c>
      <c r="C20" s="113" t="s">
        <v>433</v>
      </c>
      <c r="D20" s="120">
        <v>10</v>
      </c>
      <c r="E20" s="120">
        <v>1</v>
      </c>
      <c r="F20" s="120">
        <v>10</v>
      </c>
      <c r="G20" s="120">
        <f>IF(B20="Administraciones zonales",10,1)</f>
        <v>10</v>
      </c>
      <c r="H20" s="120">
        <f>SUM(D20:G20)</f>
        <v>31</v>
      </c>
      <c r="I20" s="120"/>
      <c r="J20" s="121">
        <f>IF((I20="SI"),((H20/40*0.75)+25%),(H20/40*0.75))</f>
        <v>0.58125000000000004</v>
      </c>
    </row>
    <row r="21" spans="1:10" ht="25.5" x14ac:dyDescent="0.25">
      <c r="A21" s="119" t="str">
        <f>VLOOKUP(C21,Hoja1!$B$2:$C$38,2,FALSE)</f>
        <v xml:space="preserve">Secretaría de Salud </v>
      </c>
      <c r="B21" s="112" t="s">
        <v>15</v>
      </c>
      <c r="C21" s="113" t="s">
        <v>559</v>
      </c>
      <c r="D21" s="120">
        <v>10</v>
      </c>
      <c r="E21" s="120">
        <v>1</v>
      </c>
      <c r="F21" s="120">
        <v>10</v>
      </c>
      <c r="G21" s="120">
        <f>IF(B21="Administraciones zonales",10,1)</f>
        <v>10</v>
      </c>
      <c r="H21" s="120">
        <f>SUM(D21:G21)</f>
        <v>31</v>
      </c>
      <c r="I21" s="120"/>
      <c r="J21" s="121">
        <f>IF((I21="SI"),((H21/40*0.75)+25%),(H21/40*0.75))</f>
        <v>0.58125000000000004</v>
      </c>
    </row>
    <row r="22" spans="1:10" ht="25.5" x14ac:dyDescent="0.25">
      <c r="A22" s="119" t="str">
        <f>VLOOKUP(C22,Hoja1!$B$2:$C$38,2,FALSE)</f>
        <v>Dirección Metropolitana de Catastro</v>
      </c>
      <c r="B22" s="112" t="s">
        <v>15</v>
      </c>
      <c r="C22" s="113" t="s">
        <v>727</v>
      </c>
      <c r="D22" s="120">
        <v>10</v>
      </c>
      <c r="E22" s="120">
        <v>1</v>
      </c>
      <c r="F22" s="120">
        <v>10</v>
      </c>
      <c r="G22" s="120">
        <f>IF(B22="Administraciones zonales",10,1)</f>
        <v>10</v>
      </c>
      <c r="H22" s="120">
        <f>SUM(D22:G22)</f>
        <v>31</v>
      </c>
      <c r="I22" s="120"/>
      <c r="J22" s="121">
        <f>IF((I22="SI"),((H22/40*0.75)+25%),(H22/40*0.75))</f>
        <v>0.58125000000000004</v>
      </c>
    </row>
    <row r="23" spans="1:10" ht="25.5" x14ac:dyDescent="0.25">
      <c r="A23" s="119" t="str">
        <f>VLOOKUP(C23,Hoja1!$B$2:$C$38,2,FALSE)</f>
        <v>Dirección Metropolitana de Catastro</v>
      </c>
      <c r="B23" s="112" t="s">
        <v>15</v>
      </c>
      <c r="C23" s="113" t="s">
        <v>731</v>
      </c>
      <c r="D23" s="120">
        <v>10</v>
      </c>
      <c r="E23" s="120">
        <v>1</v>
      </c>
      <c r="F23" s="120">
        <v>10</v>
      </c>
      <c r="G23" s="120">
        <f>IF(B23="Administraciones zonales",10,1)</f>
        <v>10</v>
      </c>
      <c r="H23" s="120">
        <f>SUM(D23:G23)</f>
        <v>31</v>
      </c>
      <c r="I23" s="120"/>
      <c r="J23" s="121">
        <f>IF((I23="SI"),((H23/40*0.75)+25%),(H23/40*0.75))</f>
        <v>0.58125000000000004</v>
      </c>
    </row>
    <row r="24" spans="1:10" ht="25.5" x14ac:dyDescent="0.25">
      <c r="A24" s="119" t="str">
        <f>VLOOKUP(C24,Hoja1!$B$2:$C$38,2,FALSE)</f>
        <v>Dirección Metropolitana de Catastro</v>
      </c>
      <c r="B24" s="112" t="s">
        <v>15</v>
      </c>
      <c r="C24" s="113" t="s">
        <v>737</v>
      </c>
      <c r="D24" s="120">
        <v>10</v>
      </c>
      <c r="E24" s="120">
        <v>1</v>
      </c>
      <c r="F24" s="120">
        <v>10</v>
      </c>
      <c r="G24" s="120">
        <f>IF(B24="Administraciones zonales",10,1)</f>
        <v>10</v>
      </c>
      <c r="H24" s="120">
        <f>SUM(D24:G24)</f>
        <v>31</v>
      </c>
      <c r="I24" s="120"/>
      <c r="J24" s="121">
        <f>IF((I24="SI"),((H24/40*0.75)+25%),(H24/40*0.75))</f>
        <v>0.58125000000000004</v>
      </c>
    </row>
    <row r="25" spans="1:10" ht="25.5" x14ac:dyDescent="0.25">
      <c r="A25" s="119" t="str">
        <f>VLOOKUP(C25,Hoja1!$B$2:$C$38,2,FALSE)</f>
        <v>Dirección Metropolitana de Catastro</v>
      </c>
      <c r="B25" s="112" t="s">
        <v>15</v>
      </c>
      <c r="C25" s="113" t="s">
        <v>739</v>
      </c>
      <c r="D25" s="120">
        <v>10</v>
      </c>
      <c r="E25" s="120">
        <v>1</v>
      </c>
      <c r="F25" s="120">
        <v>10</v>
      </c>
      <c r="G25" s="120">
        <f>IF(B25="Administraciones zonales",10,1)</f>
        <v>10</v>
      </c>
      <c r="H25" s="120">
        <f>SUM(D25:G25)</f>
        <v>31</v>
      </c>
      <c r="I25" s="120"/>
      <c r="J25" s="121">
        <f>IF((I25="SI"),((H25/40*0.75)+25%),(H25/40*0.75))</f>
        <v>0.58125000000000004</v>
      </c>
    </row>
    <row r="26" spans="1:10" ht="38.25" x14ac:dyDescent="0.25">
      <c r="A26" s="119" t="str">
        <f>VLOOKUP(C26,Hoja1!$B$2:$C$38,2,FALSE)</f>
        <v>Secretaría de Territorio, Hábitat y Vivienda</v>
      </c>
      <c r="B26" s="112" t="s">
        <v>15</v>
      </c>
      <c r="C26" s="112" t="s">
        <v>1073</v>
      </c>
      <c r="D26" s="120">
        <v>10</v>
      </c>
      <c r="E26" s="120">
        <v>1</v>
      </c>
      <c r="F26" s="120">
        <v>10</v>
      </c>
      <c r="G26" s="120">
        <f>IF(B26="Administraciones zonales",10,1)</f>
        <v>10</v>
      </c>
      <c r="H26" s="120">
        <f>SUM(D26:G26)</f>
        <v>31</v>
      </c>
      <c r="I26" s="120"/>
      <c r="J26" s="121">
        <f>IF((I26="SI"),((H26/40*0.75)+25%),(H26/40*0.75))</f>
        <v>0.58125000000000004</v>
      </c>
    </row>
    <row r="27" spans="1:10" x14ac:dyDescent="0.25">
      <c r="A27" s="119" t="str">
        <f>VLOOKUP(C27,Hoja1!$B$2:$C$38,2,FALSE)</f>
        <v>Secretaría de Territorio, Hábitat y Vivienda</v>
      </c>
      <c r="B27" s="112" t="s">
        <v>15</v>
      </c>
      <c r="C27" s="112" t="s">
        <v>933</v>
      </c>
      <c r="D27" s="120">
        <v>10</v>
      </c>
      <c r="E27" s="120">
        <v>1</v>
      </c>
      <c r="F27" s="120">
        <v>10</v>
      </c>
      <c r="G27" s="120">
        <f>IF(B27="Administraciones zonales",10,1)</f>
        <v>10</v>
      </c>
      <c r="H27" s="120">
        <f>SUM(D27:G27)</f>
        <v>31</v>
      </c>
      <c r="I27" s="120"/>
      <c r="J27" s="121">
        <f>IF((I27="SI"),((H27/40*0.75)+25%),(H27/40*0.75))</f>
        <v>0.58125000000000004</v>
      </c>
    </row>
    <row r="28" spans="1:10" ht="25.5" x14ac:dyDescent="0.25">
      <c r="A28" s="119" t="str">
        <f>VLOOKUP(C28,Hoja1!$B$2:$C$38,2,FALSE)</f>
        <v>Secretaría de Territorio, Hábitat y Vivienda</v>
      </c>
      <c r="B28" s="112" t="s">
        <v>15</v>
      </c>
      <c r="C28" s="113" t="s">
        <v>970</v>
      </c>
      <c r="D28" s="120">
        <v>10</v>
      </c>
      <c r="E28" s="120">
        <v>1</v>
      </c>
      <c r="F28" s="120">
        <v>10</v>
      </c>
      <c r="G28" s="120">
        <f>IF(B28="Administraciones zonales",10,1)</f>
        <v>10</v>
      </c>
      <c r="H28" s="120">
        <f>SUM(D28:G28)</f>
        <v>31</v>
      </c>
      <c r="I28" s="120"/>
      <c r="J28" s="121">
        <f>IF((I28="SI"),((H28/40*0.75)+25%),(H28/40*0.75))</f>
        <v>0.58125000000000004</v>
      </c>
    </row>
    <row r="29" spans="1:10" x14ac:dyDescent="0.25">
      <c r="A29" s="119" t="str">
        <f>VLOOKUP(C29,Hoja1!$B$2:$C$38,2,FALSE)</f>
        <v>Secretaría de Territorio, Hábitat y Vivienda</v>
      </c>
      <c r="B29" s="112" t="s">
        <v>15</v>
      </c>
      <c r="C29" s="113" t="s">
        <v>975</v>
      </c>
      <c r="D29" s="120">
        <v>10</v>
      </c>
      <c r="E29" s="120">
        <v>1</v>
      </c>
      <c r="F29" s="120">
        <v>10</v>
      </c>
      <c r="G29" s="120">
        <f>IF(B29="Administraciones zonales",10,1)</f>
        <v>10</v>
      </c>
      <c r="H29" s="120">
        <f>SUM(D29:G29)</f>
        <v>31</v>
      </c>
      <c r="I29" s="120"/>
      <c r="J29" s="121">
        <f>IF((I29="SI"),((H29/40*0.75)+25%),(H29/40*0.75))</f>
        <v>0.58125000000000004</v>
      </c>
    </row>
    <row r="30" spans="1:10" ht="25.5" x14ac:dyDescent="0.25">
      <c r="A30" s="122"/>
      <c r="B30" s="112" t="s">
        <v>106</v>
      </c>
      <c r="C30" s="113" t="s">
        <v>107</v>
      </c>
      <c r="D30" s="120">
        <v>10</v>
      </c>
      <c r="E30" s="120">
        <v>1</v>
      </c>
      <c r="F30" s="120">
        <v>10</v>
      </c>
      <c r="G30" s="120">
        <v>1</v>
      </c>
      <c r="H30" s="120">
        <f>SUM(D30:G30)</f>
        <v>22</v>
      </c>
      <c r="I30" s="120"/>
      <c r="J30" s="121">
        <f>IF((I30="SI"),((H30/40)+25%),(H30/40))</f>
        <v>0.55000000000000004</v>
      </c>
    </row>
    <row r="31" spans="1:10" ht="25.5" x14ac:dyDescent="0.25">
      <c r="A31" s="122"/>
      <c r="B31" s="112" t="s">
        <v>106</v>
      </c>
      <c r="C31" s="113" t="s">
        <v>109</v>
      </c>
      <c r="D31" s="120">
        <v>10</v>
      </c>
      <c r="E31" s="120">
        <v>1</v>
      </c>
      <c r="F31" s="120">
        <v>10</v>
      </c>
      <c r="G31" s="120">
        <v>1</v>
      </c>
      <c r="H31" s="120">
        <f>SUM(D31:G31)</f>
        <v>22</v>
      </c>
      <c r="I31" s="120"/>
      <c r="J31" s="121">
        <f>IF((I31="SI"),((H31/40)+25%),(H31/40))</f>
        <v>0.55000000000000004</v>
      </c>
    </row>
    <row r="32" spans="1:10" ht="25.5" x14ac:dyDescent="0.25">
      <c r="A32" s="122"/>
      <c r="B32" s="112" t="s">
        <v>106</v>
      </c>
      <c r="C32" s="113" t="s">
        <v>123</v>
      </c>
      <c r="D32" s="120">
        <v>10</v>
      </c>
      <c r="E32" s="120">
        <v>1</v>
      </c>
      <c r="F32" s="120">
        <v>10</v>
      </c>
      <c r="G32" s="120">
        <v>1</v>
      </c>
      <c r="H32" s="120">
        <f>SUM(D32:G32)</f>
        <v>22</v>
      </c>
      <c r="I32" s="120"/>
      <c r="J32" s="121">
        <f>IF((I32="SI"),((H32/40)+25%),(H32/40))</f>
        <v>0.55000000000000004</v>
      </c>
    </row>
    <row r="33" spans="1:10" x14ac:dyDescent="0.25">
      <c r="A33" s="122"/>
      <c r="B33" s="112" t="s">
        <v>186</v>
      </c>
      <c r="C33" s="112" t="s">
        <v>289</v>
      </c>
      <c r="D33" s="120">
        <v>10</v>
      </c>
      <c r="E33" s="120">
        <v>1</v>
      </c>
      <c r="F33" s="120">
        <v>10</v>
      </c>
      <c r="G33" s="120">
        <v>1</v>
      </c>
      <c r="H33" s="120">
        <f>SUM(D33:G33)</f>
        <v>22</v>
      </c>
      <c r="I33" s="120"/>
      <c r="J33" s="121">
        <f>IF((I33="SI"),((H33/40)+25%),(H33/40))</f>
        <v>0.55000000000000004</v>
      </c>
    </row>
    <row r="34" spans="1:10" ht="25.5" x14ac:dyDescent="0.25">
      <c r="A34" s="122"/>
      <c r="B34" s="113" t="s">
        <v>293</v>
      </c>
      <c r="C34" s="112" t="s">
        <v>295</v>
      </c>
      <c r="D34" s="120">
        <v>10</v>
      </c>
      <c r="E34" s="120">
        <v>1</v>
      </c>
      <c r="F34" s="120">
        <v>10</v>
      </c>
      <c r="G34" s="120">
        <v>1</v>
      </c>
      <c r="H34" s="120">
        <f>SUM(D34:G34)</f>
        <v>22</v>
      </c>
      <c r="I34" s="120"/>
      <c r="J34" s="121">
        <f>IF((I34="SI"),((H34/40)+25%),(H34/40))</f>
        <v>0.55000000000000004</v>
      </c>
    </row>
    <row r="35" spans="1:10" ht="25.5" x14ac:dyDescent="0.25">
      <c r="A35" s="122"/>
      <c r="B35" s="112" t="s">
        <v>316</v>
      </c>
      <c r="C35" s="112" t="s">
        <v>1077</v>
      </c>
      <c r="D35" s="120">
        <v>10</v>
      </c>
      <c r="E35" s="120">
        <v>1</v>
      </c>
      <c r="F35" s="120">
        <v>10</v>
      </c>
      <c r="G35" s="120">
        <f>IF(B35="Administraciones zonales",10,1)</f>
        <v>1</v>
      </c>
      <c r="H35" s="120">
        <f>SUM(D35:G35)</f>
        <v>22</v>
      </c>
      <c r="I35" s="120"/>
      <c r="J35" s="121">
        <f>IF((I35="SI"),((H35/40)+25%),(H35/40))</f>
        <v>0.55000000000000004</v>
      </c>
    </row>
    <row r="36" spans="1:10" ht="25.5" x14ac:dyDescent="0.25">
      <c r="A36" s="122"/>
      <c r="B36" s="112" t="s">
        <v>316</v>
      </c>
      <c r="C36" s="112" t="s">
        <v>344</v>
      </c>
      <c r="D36" s="120">
        <v>10</v>
      </c>
      <c r="E36" s="120">
        <v>1</v>
      </c>
      <c r="F36" s="120">
        <v>10</v>
      </c>
      <c r="G36" s="120">
        <f>IF(B36="Administraciones zonales",10,1)</f>
        <v>1</v>
      </c>
      <c r="H36" s="120">
        <f>SUM(D36:G36)</f>
        <v>22</v>
      </c>
      <c r="I36" s="120"/>
      <c r="J36" s="121">
        <f>IF((I36="SI"),((H36/40)+25%),(H36/40))</f>
        <v>0.55000000000000004</v>
      </c>
    </row>
    <row r="37" spans="1:10" ht="25.5" x14ac:dyDescent="0.25">
      <c r="A37" s="122"/>
      <c r="B37" s="142" t="s">
        <v>333</v>
      </c>
      <c r="C37" s="112" t="s">
        <v>351</v>
      </c>
      <c r="D37" s="120">
        <v>10</v>
      </c>
      <c r="E37" s="120">
        <v>1</v>
      </c>
      <c r="F37" s="120">
        <v>10</v>
      </c>
      <c r="G37" s="120">
        <f>IF(B37="Administraciones zonales",10,1)</f>
        <v>1</v>
      </c>
      <c r="H37" s="120">
        <f>SUM(D37:G37)</f>
        <v>22</v>
      </c>
      <c r="I37" s="120"/>
      <c r="J37" s="121">
        <f>IF((I37="SI"),((H37/40)+25%),(H37/40))</f>
        <v>0.55000000000000004</v>
      </c>
    </row>
    <row r="38" spans="1:10" ht="25.5" x14ac:dyDescent="0.25">
      <c r="A38" s="122"/>
      <c r="B38" s="114" t="s">
        <v>182</v>
      </c>
      <c r="C38" s="113" t="s">
        <v>356</v>
      </c>
      <c r="D38" s="120">
        <v>10</v>
      </c>
      <c r="E38" s="120">
        <v>1</v>
      </c>
      <c r="F38" s="120">
        <v>10</v>
      </c>
      <c r="G38" s="120">
        <v>1</v>
      </c>
      <c r="H38" s="120">
        <f>SUM(D38:G38)</f>
        <v>22</v>
      </c>
      <c r="I38" s="120"/>
      <c r="J38" s="121">
        <f>IF((I38="SI"),((H38/40)+25%),(H38/40))</f>
        <v>0.55000000000000004</v>
      </c>
    </row>
    <row r="39" spans="1:10" ht="25.5" x14ac:dyDescent="0.25">
      <c r="A39" s="122"/>
      <c r="B39" s="112" t="s">
        <v>371</v>
      </c>
      <c r="C39" s="112" t="s">
        <v>393</v>
      </c>
      <c r="D39" s="120">
        <v>10</v>
      </c>
      <c r="E39" s="120">
        <v>1</v>
      </c>
      <c r="F39" s="120">
        <v>10</v>
      </c>
      <c r="G39" s="120">
        <f>IF(B39="Administraciones zonales",10,1)</f>
        <v>1</v>
      </c>
      <c r="H39" s="120">
        <f>SUM(D39:G39)</f>
        <v>22</v>
      </c>
      <c r="I39" s="120"/>
      <c r="J39" s="121">
        <f>IF((I39="SI"),((H39/40)+25%),(H39/40))</f>
        <v>0.55000000000000004</v>
      </c>
    </row>
    <row r="40" spans="1:10" ht="25.5" x14ac:dyDescent="0.25">
      <c r="A40" s="122"/>
      <c r="B40" s="112" t="s">
        <v>371</v>
      </c>
      <c r="C40" s="112" t="s">
        <v>1055</v>
      </c>
      <c r="D40" s="120">
        <v>10</v>
      </c>
      <c r="E40" s="120">
        <v>1</v>
      </c>
      <c r="F40" s="120">
        <v>10</v>
      </c>
      <c r="G40" s="120">
        <f>IF(B40="Administraciones zonales",10,1)</f>
        <v>1</v>
      </c>
      <c r="H40" s="120">
        <f>SUM(D40:G40)</f>
        <v>22</v>
      </c>
      <c r="I40" s="120"/>
      <c r="J40" s="121">
        <f>IF((I40="SI"),((H40/40)+25%),(H40/40))</f>
        <v>0.55000000000000004</v>
      </c>
    </row>
    <row r="41" spans="1:10" x14ac:dyDescent="0.25">
      <c r="A41" s="122"/>
      <c r="B41" s="112" t="s">
        <v>371</v>
      </c>
      <c r="C41" s="112" t="s">
        <v>420</v>
      </c>
      <c r="D41" s="120">
        <v>10</v>
      </c>
      <c r="E41" s="120">
        <v>1</v>
      </c>
      <c r="F41" s="120">
        <v>10</v>
      </c>
      <c r="G41" s="120">
        <f>IF(B41="Administraciones zonales",10,1)</f>
        <v>1</v>
      </c>
      <c r="H41" s="120">
        <f>SUM(D41:G41)</f>
        <v>22</v>
      </c>
      <c r="I41" s="120"/>
      <c r="J41" s="121">
        <f>IF((I41="SI"),((H41/40)+25%),(H41/40))</f>
        <v>0.55000000000000004</v>
      </c>
    </row>
    <row r="42" spans="1:10" ht="25.5" x14ac:dyDescent="0.25">
      <c r="A42" s="122"/>
      <c r="B42" s="112" t="s">
        <v>371</v>
      </c>
      <c r="C42" s="112" t="s">
        <v>427</v>
      </c>
      <c r="D42" s="120">
        <v>10</v>
      </c>
      <c r="E42" s="120">
        <v>1</v>
      </c>
      <c r="F42" s="120">
        <v>10</v>
      </c>
      <c r="G42" s="120">
        <f>IF(B42="Administraciones zonales",10,1)</f>
        <v>1</v>
      </c>
      <c r="H42" s="120">
        <f>SUM(D42:G42)</f>
        <v>22</v>
      </c>
      <c r="I42" s="120"/>
      <c r="J42" s="121">
        <f>IF((I42="SI"),((H42/40)+25%),(H42/40))</f>
        <v>0.55000000000000004</v>
      </c>
    </row>
    <row r="43" spans="1:10" ht="38.25" x14ac:dyDescent="0.25">
      <c r="A43" s="122"/>
      <c r="B43" s="112" t="s">
        <v>371</v>
      </c>
      <c r="C43" s="112" t="s">
        <v>452</v>
      </c>
      <c r="D43" s="120">
        <v>10</v>
      </c>
      <c r="E43" s="120">
        <v>1</v>
      </c>
      <c r="F43" s="120">
        <v>10</v>
      </c>
      <c r="G43" s="120">
        <f>IF(B43="Administraciones zonales",10,1)</f>
        <v>1</v>
      </c>
      <c r="H43" s="120">
        <f>SUM(D43:G43)</f>
        <v>22</v>
      </c>
      <c r="I43" s="120"/>
      <c r="J43" s="121">
        <f>IF((I43="SI"),((H43/40)+25%),(H43/40))</f>
        <v>0.55000000000000004</v>
      </c>
    </row>
    <row r="44" spans="1:10" ht="38.25" x14ac:dyDescent="0.25">
      <c r="A44" s="122"/>
      <c r="B44" s="114" t="s">
        <v>182</v>
      </c>
      <c r="C44" s="113" t="s">
        <v>1080</v>
      </c>
      <c r="D44" s="120">
        <v>10</v>
      </c>
      <c r="E44" s="120">
        <v>1</v>
      </c>
      <c r="F44" s="120">
        <v>10</v>
      </c>
      <c r="G44" s="120">
        <f>IF(B44="Administraciones zonales",10,1)</f>
        <v>1</v>
      </c>
      <c r="H44" s="120">
        <f>SUM(D44:G44)</f>
        <v>22</v>
      </c>
      <c r="I44" s="120"/>
      <c r="J44" s="121">
        <f>IF((I44="SI"),((H44/40)+25%),(H44/40))</f>
        <v>0.55000000000000004</v>
      </c>
    </row>
    <row r="45" spans="1:10" ht="25.5" x14ac:dyDescent="0.25">
      <c r="A45" s="122"/>
      <c r="B45" s="114" t="s">
        <v>182</v>
      </c>
      <c r="C45" s="113" t="s">
        <v>501</v>
      </c>
      <c r="D45" s="120">
        <v>10</v>
      </c>
      <c r="E45" s="120">
        <v>1</v>
      </c>
      <c r="F45" s="120">
        <v>10</v>
      </c>
      <c r="G45" s="120">
        <f>IF(B45="Administraciones zonales",10,1)</f>
        <v>1</v>
      </c>
      <c r="H45" s="120">
        <f>SUM(D45:G45)</f>
        <v>22</v>
      </c>
      <c r="I45" s="120"/>
      <c r="J45" s="121">
        <f>IF((I45="SI"),((H45/40)+25%),(H45/40))</f>
        <v>0.55000000000000004</v>
      </c>
    </row>
    <row r="46" spans="1:10" ht="38.25" x14ac:dyDescent="0.25">
      <c r="A46" s="122"/>
      <c r="B46" s="114" t="s">
        <v>182</v>
      </c>
      <c r="C46" s="113" t="s">
        <v>548</v>
      </c>
      <c r="D46" s="120">
        <v>10</v>
      </c>
      <c r="E46" s="120">
        <v>1</v>
      </c>
      <c r="F46" s="120">
        <v>10</v>
      </c>
      <c r="G46" s="120">
        <f>IF(B46="Administraciones zonales",10,1)</f>
        <v>1</v>
      </c>
      <c r="H46" s="120">
        <f>SUM(D46:G46)</f>
        <v>22</v>
      </c>
      <c r="I46" s="120"/>
      <c r="J46" s="121">
        <f>IF((I46="SI"),((H46/40)+25%),(H46/40))</f>
        <v>0.55000000000000004</v>
      </c>
    </row>
    <row r="47" spans="1:10" ht="25.5" x14ac:dyDescent="0.25">
      <c r="A47" s="122"/>
      <c r="B47" s="112" t="s">
        <v>768</v>
      </c>
      <c r="C47" s="112" t="s">
        <v>784</v>
      </c>
      <c r="D47" s="120">
        <v>10</v>
      </c>
      <c r="E47" s="120">
        <v>1</v>
      </c>
      <c r="F47" s="120">
        <v>10</v>
      </c>
      <c r="G47" s="120">
        <f>IF(B47="Administraciones zonales",10,1)</f>
        <v>1</v>
      </c>
      <c r="H47" s="120">
        <f>SUM(D47:G47)</f>
        <v>22</v>
      </c>
      <c r="I47" s="120"/>
      <c r="J47" s="121">
        <f>IF((I47="SI"),((H47/40)+25%),(H47/40))</f>
        <v>0.55000000000000004</v>
      </c>
    </row>
    <row r="48" spans="1:10" ht="38.25" x14ac:dyDescent="0.25">
      <c r="A48" s="122"/>
      <c r="B48" s="112" t="s">
        <v>835</v>
      </c>
      <c r="C48" s="112" t="s">
        <v>836</v>
      </c>
      <c r="D48" s="120">
        <v>10</v>
      </c>
      <c r="E48" s="120">
        <v>1</v>
      </c>
      <c r="F48" s="120">
        <v>10</v>
      </c>
      <c r="G48" s="120">
        <f>IF(B48="Administraciones zonales",10,1)</f>
        <v>1</v>
      </c>
      <c r="H48" s="120">
        <f>SUM(D48:G48)</f>
        <v>22</v>
      </c>
      <c r="I48" s="120"/>
      <c r="J48" s="121">
        <f>IF((I48="SI"),((H48/40)+25%),(H48/40))</f>
        <v>0.55000000000000004</v>
      </c>
    </row>
    <row r="49" spans="1:10" ht="25.5" x14ac:dyDescent="0.25">
      <c r="A49" s="122"/>
      <c r="B49" s="114" t="s">
        <v>182</v>
      </c>
      <c r="C49" s="113" t="s">
        <v>554</v>
      </c>
      <c r="D49" s="120">
        <v>10</v>
      </c>
      <c r="E49" s="120">
        <v>5</v>
      </c>
      <c r="F49" s="120">
        <v>5</v>
      </c>
      <c r="G49" s="120">
        <f>IF(B49="Administraciones zonales",10,1)</f>
        <v>1</v>
      </c>
      <c r="H49" s="120">
        <f>SUM(D49:G49)</f>
        <v>21</v>
      </c>
      <c r="I49" s="120"/>
      <c r="J49" s="121">
        <f>IF((I49="SI"),((H49/40)+25%),(H49/40))</f>
        <v>0.52500000000000002</v>
      </c>
    </row>
    <row r="50" spans="1:10" ht="25.5" x14ac:dyDescent="0.25">
      <c r="A50" s="119" t="str">
        <f>VLOOKUP(C50,Hoja1!$B$2:$C$38,2,FALSE)</f>
        <v>Secretaría de Ambiente</v>
      </c>
      <c r="B50" s="112" t="s">
        <v>15</v>
      </c>
      <c r="C50" s="113" t="s">
        <v>16</v>
      </c>
      <c r="D50" s="120">
        <v>10</v>
      </c>
      <c r="E50" s="120">
        <v>1</v>
      </c>
      <c r="F50" s="120">
        <v>5</v>
      </c>
      <c r="G50" s="120">
        <f>IF(B50="Administraciones zonales",10,1)</f>
        <v>10</v>
      </c>
      <c r="H50" s="120">
        <f>SUM(D50:G50)</f>
        <v>26</v>
      </c>
      <c r="I50" s="120"/>
      <c r="J50" s="121">
        <f>IF((I50="SI"),((H50/40*0.75)+25%),(H50/40*0.75))</f>
        <v>0.48750000000000004</v>
      </c>
    </row>
    <row r="51" spans="1:10" x14ac:dyDescent="0.25">
      <c r="A51" s="119" t="str">
        <f>VLOOKUP(C51,Hoja1!$B$2:$C$38,2,FALSE)</f>
        <v>Secretaría de Ambiente</v>
      </c>
      <c r="B51" s="112" t="s">
        <v>15</v>
      </c>
      <c r="C51" s="113" t="s">
        <v>27</v>
      </c>
      <c r="D51" s="120">
        <v>10</v>
      </c>
      <c r="E51" s="120">
        <v>1</v>
      </c>
      <c r="F51" s="120">
        <v>5</v>
      </c>
      <c r="G51" s="120">
        <f>IF(B51="Administraciones zonales",10,1)</f>
        <v>10</v>
      </c>
      <c r="H51" s="120">
        <f>SUM(D51:G51)</f>
        <v>26</v>
      </c>
      <c r="I51" s="120"/>
      <c r="J51" s="121">
        <f>IF((I51="SI"),((H51/40*0.75)+25%),(H51/40*0.75))</f>
        <v>0.48750000000000004</v>
      </c>
    </row>
    <row r="52" spans="1:10" x14ac:dyDescent="0.25">
      <c r="A52" s="119" t="str">
        <f>VLOOKUP(C52,Hoja1!$B$2:$C$38,2,FALSE)</f>
        <v>Secretaría de Ambiente</v>
      </c>
      <c r="B52" s="112" t="s">
        <v>15</v>
      </c>
      <c r="C52" s="112" t="s">
        <v>29</v>
      </c>
      <c r="D52" s="120">
        <v>10</v>
      </c>
      <c r="E52" s="120">
        <v>1</v>
      </c>
      <c r="F52" s="120">
        <v>5</v>
      </c>
      <c r="G52" s="120">
        <f>IF(B52="Administraciones zonales",10,1)</f>
        <v>10</v>
      </c>
      <c r="H52" s="120">
        <f>SUM(D52:G52)</f>
        <v>26</v>
      </c>
      <c r="I52" s="120"/>
      <c r="J52" s="121">
        <f>IF((I52="SI"),((H52/40*0.75)+25%),(H52/40*0.75))</f>
        <v>0.48750000000000004</v>
      </c>
    </row>
    <row r="53" spans="1:10" x14ac:dyDescent="0.25">
      <c r="A53" s="119" t="str">
        <f>VLOOKUP(C53,Hoja1!$B$2:$C$38,2,FALSE)</f>
        <v>Secretaría de Ambiente</v>
      </c>
      <c r="B53" s="112" t="s">
        <v>15</v>
      </c>
      <c r="C53" s="113" t="s">
        <v>56</v>
      </c>
      <c r="D53" s="120">
        <v>10</v>
      </c>
      <c r="E53" s="120">
        <v>1</v>
      </c>
      <c r="F53" s="120">
        <v>5</v>
      </c>
      <c r="G53" s="120">
        <f>IF(B53="Administraciones zonales",10,1)</f>
        <v>10</v>
      </c>
      <c r="H53" s="120">
        <f>SUM(D53:G53)</f>
        <v>26</v>
      </c>
      <c r="I53" s="120"/>
      <c r="J53" s="121">
        <f>IF((I53="SI"),((H53/40*0.75)+25%),(H53/40*0.75))</f>
        <v>0.48750000000000004</v>
      </c>
    </row>
    <row r="54" spans="1:10" ht="25.5" x14ac:dyDescent="0.25">
      <c r="A54" s="119" t="str">
        <f>VLOOKUP(C54,Hoja1!$B$2:$C$38,2,FALSE)</f>
        <v>Secretaría de Cultura</v>
      </c>
      <c r="B54" s="112" t="s">
        <v>15</v>
      </c>
      <c r="C54" s="112" t="s">
        <v>1020</v>
      </c>
      <c r="D54" s="120">
        <v>10</v>
      </c>
      <c r="E54" s="120">
        <v>1</v>
      </c>
      <c r="F54" s="120">
        <v>5</v>
      </c>
      <c r="G54" s="120">
        <v>10</v>
      </c>
      <c r="H54" s="120">
        <f>SUM(D54:G54)</f>
        <v>26</v>
      </c>
      <c r="I54" s="120"/>
      <c r="J54" s="121">
        <f>IF((I54="SI"),((H54/40*0.75)+25%),(H54/40*0.75))</f>
        <v>0.48750000000000004</v>
      </c>
    </row>
    <row r="55" spans="1:10" ht="25.5" x14ac:dyDescent="0.25">
      <c r="A55" s="119" t="str">
        <f>VLOOKUP(C55,Hoja1!$B$2:$C$38,2,FALSE)</f>
        <v>Secretaría de Seguridad</v>
      </c>
      <c r="B55" s="112" t="s">
        <v>15</v>
      </c>
      <c r="C55" s="113" t="s">
        <v>684</v>
      </c>
      <c r="D55" s="120">
        <v>10</v>
      </c>
      <c r="E55" s="120">
        <v>1</v>
      </c>
      <c r="F55" s="120">
        <v>5</v>
      </c>
      <c r="G55" s="120">
        <f>IF(B55="Administraciones zonales",10,1)</f>
        <v>10</v>
      </c>
      <c r="H55" s="120">
        <f>SUM(D55:G55)</f>
        <v>26</v>
      </c>
      <c r="I55" s="120"/>
      <c r="J55" s="121">
        <f>IF((I55="SI"),((H55/40*0.75)+25%),(H55/40*0.75))</f>
        <v>0.48750000000000004</v>
      </c>
    </row>
    <row r="56" spans="1:10" x14ac:dyDescent="0.25">
      <c r="A56" s="119" t="str">
        <f>VLOOKUP(C56,Hoja1!$B$2:$C$38,2,FALSE)</f>
        <v>Dirección Metropolitana de Catastro</v>
      </c>
      <c r="B56" s="112" t="s">
        <v>15</v>
      </c>
      <c r="C56" s="112" t="s">
        <v>718</v>
      </c>
      <c r="D56" s="120">
        <v>10</v>
      </c>
      <c r="E56" s="120">
        <v>1</v>
      </c>
      <c r="F56" s="120">
        <v>5</v>
      </c>
      <c r="G56" s="120">
        <f>IF(B56="Administraciones zonales",10,1)</f>
        <v>10</v>
      </c>
      <c r="H56" s="120">
        <f>SUM(D56:G56)</f>
        <v>26</v>
      </c>
      <c r="I56" s="120"/>
      <c r="J56" s="121">
        <f>IF((I56="SI"),((H56/40*0.75)+25%),(H56/40*0.75))</f>
        <v>0.48750000000000004</v>
      </c>
    </row>
    <row r="57" spans="1:10" x14ac:dyDescent="0.25">
      <c r="A57" s="119" t="str">
        <f>VLOOKUP(C57,Hoja1!$B$2:$C$38,2,FALSE)</f>
        <v>Dirección Metropolitana de Catastro</v>
      </c>
      <c r="B57" s="112" t="s">
        <v>15</v>
      </c>
      <c r="C57" s="113" t="s">
        <v>729</v>
      </c>
      <c r="D57" s="120">
        <v>10</v>
      </c>
      <c r="E57" s="120">
        <v>1</v>
      </c>
      <c r="F57" s="120">
        <v>5</v>
      </c>
      <c r="G57" s="120">
        <f>IF(B57="Administraciones zonales",10,1)</f>
        <v>10</v>
      </c>
      <c r="H57" s="120">
        <f>SUM(D57:G57)</f>
        <v>26</v>
      </c>
      <c r="I57" s="120"/>
      <c r="J57" s="121">
        <f>IF((I57="SI"),((H57/40*0.75)+25%),(H57/40*0.75))</f>
        <v>0.48750000000000004</v>
      </c>
    </row>
    <row r="58" spans="1:10" ht="25.5" x14ac:dyDescent="0.25">
      <c r="A58" s="119" t="str">
        <f>VLOOKUP(C58,Hoja1!$B$2:$C$38,2,FALSE)</f>
        <v>Secretaría de Territorio, Hábitat y Vivienda</v>
      </c>
      <c r="B58" s="112" t="s">
        <v>15</v>
      </c>
      <c r="C58" s="113" t="s">
        <v>788</v>
      </c>
      <c r="D58" s="120">
        <v>10</v>
      </c>
      <c r="E58" s="120">
        <v>1</v>
      </c>
      <c r="F58" s="120">
        <v>5</v>
      </c>
      <c r="G58" s="120">
        <f>IF(B58="Administraciones zonales",10,1)</f>
        <v>10</v>
      </c>
      <c r="H58" s="120">
        <f>SUM(D58:G58)</f>
        <v>26</v>
      </c>
      <c r="I58" s="120"/>
      <c r="J58" s="121">
        <f>IF((I58="SI"),((H58/40*0.75)+25%),(H58/40*0.75))</f>
        <v>0.48750000000000004</v>
      </c>
    </row>
    <row r="59" spans="1:10" x14ac:dyDescent="0.25">
      <c r="A59" s="119" t="str">
        <f>VLOOKUP(C59,Hoja1!$B$2:$C$38,2,FALSE)</f>
        <v>Secretaría de Territorio, Hábitat y Vivienda</v>
      </c>
      <c r="B59" s="112" t="s">
        <v>15</v>
      </c>
      <c r="C59" s="112" t="s">
        <v>931</v>
      </c>
      <c r="D59" s="120">
        <v>10</v>
      </c>
      <c r="E59" s="120">
        <v>1</v>
      </c>
      <c r="F59" s="120">
        <v>5</v>
      </c>
      <c r="G59" s="120">
        <f>IF(B59="Administraciones zonales",10,1)</f>
        <v>10</v>
      </c>
      <c r="H59" s="120">
        <f>SUM(D59:G59)</f>
        <v>26</v>
      </c>
      <c r="I59" s="120"/>
      <c r="J59" s="121">
        <f>IF((I59="SI"),((H59/40*0.75)+25%),(H59/40*0.75))</f>
        <v>0.48750000000000004</v>
      </c>
    </row>
    <row r="60" spans="1:10" ht="51" x14ac:dyDescent="0.25">
      <c r="A60" s="119"/>
      <c r="B60" s="112" t="s">
        <v>15</v>
      </c>
      <c r="C60" s="113" t="s">
        <v>995</v>
      </c>
      <c r="D60" s="120">
        <v>10</v>
      </c>
      <c r="E60" s="120">
        <v>1</v>
      </c>
      <c r="F60" s="120">
        <v>5</v>
      </c>
      <c r="G60" s="120">
        <f>IF(B60="Administraciones zonales",10,1)</f>
        <v>10</v>
      </c>
      <c r="H60" s="120">
        <f>SUM(D60:G60)</f>
        <v>26</v>
      </c>
      <c r="I60" s="120"/>
      <c r="J60" s="121">
        <f>IF((I60="SI"),((H60/40*0.75)+25%),(H60/40*0.75))</f>
        <v>0.48750000000000004</v>
      </c>
    </row>
    <row r="61" spans="1:10" ht="25.5" x14ac:dyDescent="0.25">
      <c r="A61" s="122"/>
      <c r="B61" s="112" t="s">
        <v>6</v>
      </c>
      <c r="C61" s="112" t="s">
        <v>12</v>
      </c>
      <c r="D61" s="120">
        <v>10</v>
      </c>
      <c r="E61" s="120">
        <v>1</v>
      </c>
      <c r="F61" s="120">
        <v>5</v>
      </c>
      <c r="G61" s="120">
        <f>IF(B61="Administraciones zonales",10,1)</f>
        <v>1</v>
      </c>
      <c r="H61" s="120">
        <f>SUM(D61:G61)</f>
        <v>17</v>
      </c>
      <c r="I61" s="120"/>
      <c r="J61" s="121">
        <f>IF((I61="SI"),((H61/40)+25%),(H61/40))</f>
        <v>0.42499999999999999</v>
      </c>
    </row>
    <row r="62" spans="1:10" ht="27" x14ac:dyDescent="0.25">
      <c r="A62" s="122"/>
      <c r="B62" s="112" t="s">
        <v>6</v>
      </c>
      <c r="C62" s="112" t="s">
        <v>18</v>
      </c>
      <c r="D62" s="120">
        <v>10</v>
      </c>
      <c r="E62" s="120">
        <v>1</v>
      </c>
      <c r="F62" s="120">
        <v>5</v>
      </c>
      <c r="G62" s="120">
        <f>IF(B62="Administraciones zonales",10,1)</f>
        <v>1</v>
      </c>
      <c r="H62" s="120">
        <f>SUM(D62:G62)</f>
        <v>17</v>
      </c>
      <c r="I62" s="120"/>
      <c r="J62" s="121">
        <f>IF((I62="SI"),((H62/40)+25%),(H62/40))</f>
        <v>0.42499999999999999</v>
      </c>
    </row>
    <row r="63" spans="1:10" ht="25.5" x14ac:dyDescent="0.25">
      <c r="A63" s="122"/>
      <c r="B63" s="112" t="s">
        <v>6</v>
      </c>
      <c r="C63" s="112" t="s">
        <v>53</v>
      </c>
      <c r="D63" s="120">
        <v>10</v>
      </c>
      <c r="E63" s="120">
        <v>1</v>
      </c>
      <c r="F63" s="120">
        <v>5</v>
      </c>
      <c r="G63" s="120">
        <f>IF(B63="Administraciones zonales",10,1)</f>
        <v>1</v>
      </c>
      <c r="H63" s="120">
        <f>SUM(D63:G63)</f>
        <v>17</v>
      </c>
      <c r="I63" s="120"/>
      <c r="J63" s="121">
        <f>IF((I63="SI"),((H63/40)+25%),(H63/40))</f>
        <v>0.42499999999999999</v>
      </c>
    </row>
    <row r="64" spans="1:10" ht="25.5" x14ac:dyDescent="0.25">
      <c r="A64" s="122"/>
      <c r="B64" s="112" t="s">
        <v>6</v>
      </c>
      <c r="C64" s="112" t="s">
        <v>72</v>
      </c>
      <c r="D64" s="120">
        <v>10</v>
      </c>
      <c r="E64" s="120">
        <v>1</v>
      </c>
      <c r="F64" s="120">
        <v>5</v>
      </c>
      <c r="G64" s="120">
        <f>IF(B64="Administraciones zonales",10,1)</f>
        <v>1</v>
      </c>
      <c r="H64" s="120">
        <f>SUM(D64:G64)</f>
        <v>17</v>
      </c>
      <c r="I64" s="120"/>
      <c r="J64" s="121">
        <f>IF((I64="SI"),((H64/40)+25%),(H64/40))</f>
        <v>0.42499999999999999</v>
      </c>
    </row>
    <row r="65" spans="1:10" ht="51" x14ac:dyDescent="0.25">
      <c r="A65" s="122"/>
      <c r="B65" s="113" t="s">
        <v>94</v>
      </c>
      <c r="C65" s="113" t="s">
        <v>95</v>
      </c>
      <c r="D65" s="120">
        <v>10</v>
      </c>
      <c r="E65" s="120">
        <v>1</v>
      </c>
      <c r="F65" s="120">
        <v>5</v>
      </c>
      <c r="G65" s="120">
        <v>1</v>
      </c>
      <c r="H65" s="120">
        <f>SUM(D65:G65)</f>
        <v>17</v>
      </c>
      <c r="I65" s="120"/>
      <c r="J65" s="121">
        <f>IF((I65="SI"),((H65/40)+25%),(H65/40))</f>
        <v>0.42499999999999999</v>
      </c>
    </row>
    <row r="66" spans="1:10" x14ac:dyDescent="0.25">
      <c r="A66" s="122"/>
      <c r="B66" s="113" t="s">
        <v>113</v>
      </c>
      <c r="C66" s="113" t="s">
        <v>1021</v>
      </c>
      <c r="D66" s="120">
        <v>10</v>
      </c>
      <c r="E66" s="120">
        <v>1</v>
      </c>
      <c r="F66" s="120">
        <v>5</v>
      </c>
      <c r="G66" s="120">
        <v>1</v>
      </c>
      <c r="H66" s="120">
        <f>SUM(D66:G66)</f>
        <v>17</v>
      </c>
      <c r="I66" s="120"/>
      <c r="J66" s="121">
        <f>IF((I66="SI"),((H66/40)+25%),(H66/40))</f>
        <v>0.42499999999999999</v>
      </c>
    </row>
    <row r="67" spans="1:10" ht="25.5" x14ac:dyDescent="0.25">
      <c r="A67" s="122"/>
      <c r="B67" s="113" t="s">
        <v>113</v>
      </c>
      <c r="C67" s="113" t="s">
        <v>115</v>
      </c>
      <c r="D67" s="120">
        <v>10</v>
      </c>
      <c r="E67" s="120">
        <v>1</v>
      </c>
      <c r="F67" s="120">
        <v>5</v>
      </c>
      <c r="G67" s="120">
        <v>1</v>
      </c>
      <c r="H67" s="120">
        <f>SUM(D67:G67)</f>
        <v>17</v>
      </c>
      <c r="I67" s="120"/>
      <c r="J67" s="121">
        <f>IF((I67="SI"),((H67/40)+25%),(H67/40))</f>
        <v>0.42499999999999999</v>
      </c>
    </row>
    <row r="68" spans="1:10" ht="25.5" x14ac:dyDescent="0.25">
      <c r="A68" s="122"/>
      <c r="B68" s="113" t="s">
        <v>94</v>
      </c>
      <c r="C68" s="113" t="s">
        <v>1022</v>
      </c>
      <c r="D68" s="120">
        <v>10</v>
      </c>
      <c r="E68" s="120">
        <v>1</v>
      </c>
      <c r="F68" s="120">
        <v>5</v>
      </c>
      <c r="G68" s="120">
        <v>1</v>
      </c>
      <c r="H68" s="120">
        <f>SUM(D68:G68)</f>
        <v>17</v>
      </c>
      <c r="I68" s="120"/>
      <c r="J68" s="121">
        <f>IF((I68="SI"),((H68/40)+25%),(H68/40))</f>
        <v>0.42499999999999999</v>
      </c>
    </row>
    <row r="69" spans="1:10" ht="25.5" x14ac:dyDescent="0.25">
      <c r="A69" s="122"/>
      <c r="B69" s="112" t="s">
        <v>106</v>
      </c>
      <c r="C69" s="113" t="s">
        <v>147</v>
      </c>
      <c r="D69" s="120">
        <v>10</v>
      </c>
      <c r="E69" s="120">
        <v>1</v>
      </c>
      <c r="F69" s="120">
        <v>5</v>
      </c>
      <c r="G69" s="120">
        <v>1</v>
      </c>
      <c r="H69" s="120">
        <f>SUM(D69:G69)</f>
        <v>17</v>
      </c>
      <c r="I69" s="120"/>
      <c r="J69" s="121">
        <f>IF((I69="SI"),((H69/40)+25%),(H69/40))</f>
        <v>0.42499999999999999</v>
      </c>
    </row>
    <row r="70" spans="1:10" ht="25.5" x14ac:dyDescent="0.25">
      <c r="A70" s="122"/>
      <c r="B70" s="113" t="s">
        <v>94</v>
      </c>
      <c r="C70" s="113" t="s">
        <v>151</v>
      </c>
      <c r="D70" s="120">
        <v>10</v>
      </c>
      <c r="E70" s="120">
        <v>1</v>
      </c>
      <c r="F70" s="120">
        <v>5</v>
      </c>
      <c r="G70" s="120">
        <v>1</v>
      </c>
      <c r="H70" s="120">
        <f>SUM(D70:G70)</f>
        <v>17</v>
      </c>
      <c r="I70" s="120"/>
      <c r="J70" s="121">
        <f>IF((I70="SI"),((H70/40)+25%),(H70/40))</f>
        <v>0.42499999999999999</v>
      </c>
    </row>
    <row r="71" spans="1:10" ht="25.5" x14ac:dyDescent="0.25">
      <c r="A71" s="122"/>
      <c r="B71" s="113" t="s">
        <v>113</v>
      </c>
      <c r="C71" s="113" t="s">
        <v>153</v>
      </c>
      <c r="D71" s="120">
        <v>10</v>
      </c>
      <c r="E71" s="120">
        <v>1</v>
      </c>
      <c r="F71" s="120">
        <v>5</v>
      </c>
      <c r="G71" s="120">
        <v>1</v>
      </c>
      <c r="H71" s="120">
        <f>SUM(D71:G71)</f>
        <v>17</v>
      </c>
      <c r="I71" s="120"/>
      <c r="J71" s="121">
        <f>IF((I71="SI"),((H71/40)+25%),(H71/40))</f>
        <v>0.42499999999999999</v>
      </c>
    </row>
    <row r="72" spans="1:10" ht="25.5" x14ac:dyDescent="0.25">
      <c r="A72" s="122"/>
      <c r="B72" s="113" t="s">
        <v>113</v>
      </c>
      <c r="C72" s="113" t="s">
        <v>1023</v>
      </c>
      <c r="D72" s="120">
        <v>10</v>
      </c>
      <c r="E72" s="120">
        <v>1</v>
      </c>
      <c r="F72" s="120">
        <v>5</v>
      </c>
      <c r="G72" s="120">
        <v>1</v>
      </c>
      <c r="H72" s="120">
        <f>SUM(D72:G72)</f>
        <v>17</v>
      </c>
      <c r="I72" s="120"/>
      <c r="J72" s="121">
        <f>IF((I72="SI"),((H72/40)+25%),(H72/40))</f>
        <v>0.42499999999999999</v>
      </c>
    </row>
    <row r="73" spans="1:10" ht="38.25" x14ac:dyDescent="0.25">
      <c r="A73" s="122"/>
      <c r="B73" s="113" t="s">
        <v>94</v>
      </c>
      <c r="C73" s="113" t="s">
        <v>161</v>
      </c>
      <c r="D73" s="120">
        <v>10</v>
      </c>
      <c r="E73" s="120">
        <v>1</v>
      </c>
      <c r="F73" s="120">
        <v>5</v>
      </c>
      <c r="G73" s="120">
        <v>1</v>
      </c>
      <c r="H73" s="120">
        <f>SUM(D73:G73)</f>
        <v>17</v>
      </c>
      <c r="I73" s="120"/>
      <c r="J73" s="121">
        <f>IF((I73="SI"),((H73/40)+25%),(H73/40))</f>
        <v>0.42499999999999999</v>
      </c>
    </row>
    <row r="74" spans="1:10" ht="25.5" x14ac:dyDescent="0.25">
      <c r="A74" s="122"/>
      <c r="B74" s="114" t="s">
        <v>182</v>
      </c>
      <c r="C74" s="115" t="s">
        <v>503</v>
      </c>
      <c r="D74" s="120">
        <v>1</v>
      </c>
      <c r="E74" s="120">
        <v>10</v>
      </c>
      <c r="F74" s="120">
        <v>5</v>
      </c>
      <c r="G74" s="120">
        <f>IF(B74="Administraciones zonales",10,1)</f>
        <v>1</v>
      </c>
      <c r="H74" s="120">
        <f>SUM(D74:G74)</f>
        <v>17</v>
      </c>
      <c r="I74" s="120"/>
      <c r="J74" s="121">
        <f>IF((I74="SI"),((H74/40)+25%),(H74/40))</f>
        <v>0.42499999999999999</v>
      </c>
    </row>
    <row r="75" spans="1:10" ht="25.5" x14ac:dyDescent="0.25">
      <c r="A75" s="122"/>
      <c r="B75" s="112" t="s">
        <v>186</v>
      </c>
      <c r="C75" s="112" t="s">
        <v>607</v>
      </c>
      <c r="D75" s="120">
        <v>10</v>
      </c>
      <c r="E75" s="120">
        <v>1</v>
      </c>
      <c r="F75" s="120">
        <v>5</v>
      </c>
      <c r="G75" s="120">
        <f>IF(B75="Administraciones zonales",10,1)</f>
        <v>1</v>
      </c>
      <c r="H75" s="120">
        <f>SUM(D75:G75)</f>
        <v>17</v>
      </c>
      <c r="I75" s="120"/>
      <c r="J75" s="121">
        <f>IF((I75="SI"),((H75/40)+25%),(H75/40))</f>
        <v>0.42499999999999999</v>
      </c>
    </row>
    <row r="76" spans="1:10" ht="38.25" x14ac:dyDescent="0.25">
      <c r="A76" s="122"/>
      <c r="B76" s="112" t="s">
        <v>186</v>
      </c>
      <c r="C76" s="112" t="s">
        <v>614</v>
      </c>
      <c r="D76" s="120">
        <v>10</v>
      </c>
      <c r="E76" s="120">
        <v>1</v>
      </c>
      <c r="F76" s="120">
        <v>5</v>
      </c>
      <c r="G76" s="120">
        <f>IF(B76="Administraciones zonales",10,1)</f>
        <v>1</v>
      </c>
      <c r="H76" s="120">
        <f>SUM(D76:G76)</f>
        <v>17</v>
      </c>
      <c r="I76" s="120"/>
      <c r="J76" s="121">
        <f>IF((I76="SI"),((H76/40)+25%),(H76/40))</f>
        <v>0.42499999999999999</v>
      </c>
    </row>
    <row r="77" spans="1:10" ht="38.25" x14ac:dyDescent="0.25">
      <c r="A77" s="122"/>
      <c r="B77" s="112" t="s">
        <v>186</v>
      </c>
      <c r="C77" s="112" t="s">
        <v>663</v>
      </c>
      <c r="D77" s="120">
        <v>10</v>
      </c>
      <c r="E77" s="120">
        <v>1</v>
      </c>
      <c r="F77" s="120">
        <v>5</v>
      </c>
      <c r="G77" s="120">
        <f>IF(B77="Administraciones zonales",10,1)</f>
        <v>1</v>
      </c>
      <c r="H77" s="120">
        <f>SUM(D77:G77)</f>
        <v>17</v>
      </c>
      <c r="I77" s="120"/>
      <c r="J77" s="121">
        <f>IF((I77="SI"),((H77/40)+25%),(H77/40))</f>
        <v>0.42499999999999999</v>
      </c>
    </row>
    <row r="78" spans="1:10" ht="38.25" x14ac:dyDescent="0.25">
      <c r="A78" s="122"/>
      <c r="B78" s="114" t="s">
        <v>760</v>
      </c>
      <c r="C78" s="112" t="s">
        <v>761</v>
      </c>
      <c r="D78" s="120">
        <v>10</v>
      </c>
      <c r="E78" s="120">
        <v>1</v>
      </c>
      <c r="F78" s="120">
        <v>5</v>
      </c>
      <c r="G78" s="120">
        <f>IF(B78="Administraciones zonales",10,1)</f>
        <v>1</v>
      </c>
      <c r="H78" s="120">
        <f>SUM(D78:G78)</f>
        <v>17</v>
      </c>
      <c r="I78" s="120"/>
      <c r="J78" s="121">
        <f>IF((I78="SI"),((H78/40)+25%),(H78/40))</f>
        <v>0.42499999999999999</v>
      </c>
    </row>
    <row r="79" spans="1:10" ht="25.5" x14ac:dyDescent="0.25">
      <c r="A79" s="122"/>
      <c r="B79" s="114" t="s">
        <v>760</v>
      </c>
      <c r="C79" s="112" t="s">
        <v>926</v>
      </c>
      <c r="D79" s="120">
        <v>10</v>
      </c>
      <c r="E79" s="120">
        <v>1</v>
      </c>
      <c r="F79" s="120">
        <v>5</v>
      </c>
      <c r="G79" s="120">
        <f>IF(B79="Administraciones zonales",10,1)</f>
        <v>1</v>
      </c>
      <c r="H79" s="120">
        <f>SUM(D79:G79)</f>
        <v>17</v>
      </c>
      <c r="I79" s="120"/>
      <c r="J79" s="121">
        <f>IF((I79="SI"),((H79/40)+25%),(H79/40))</f>
        <v>0.42499999999999999</v>
      </c>
    </row>
    <row r="80" spans="1:10" x14ac:dyDescent="0.25">
      <c r="A80" s="122"/>
      <c r="B80" s="114" t="s">
        <v>760</v>
      </c>
      <c r="C80" s="112" t="s">
        <v>977</v>
      </c>
      <c r="D80" s="120">
        <v>10</v>
      </c>
      <c r="E80" s="120">
        <v>1</v>
      </c>
      <c r="F80" s="120">
        <v>5</v>
      </c>
      <c r="G80" s="120">
        <f>IF(B80="Administraciones zonales",10,1)</f>
        <v>1</v>
      </c>
      <c r="H80" s="120">
        <f>SUM(D80:G80)</f>
        <v>17</v>
      </c>
      <c r="I80" s="120"/>
      <c r="J80" s="121">
        <f>IF((I80="SI"),((H80/40)+25%),(H80/40))</f>
        <v>0.42499999999999999</v>
      </c>
    </row>
    <row r="81" spans="1:10" x14ac:dyDescent="0.25">
      <c r="A81" s="119" t="str">
        <f>VLOOKUP(C81,Hoja1!$B$2:$C$38,2,FALSE)</f>
        <v>Secretaría de Territorio, Hábitat y Vivienda</v>
      </c>
      <c r="B81" s="112" t="s">
        <v>15</v>
      </c>
      <c r="C81" s="112" t="s">
        <v>766</v>
      </c>
      <c r="D81" s="120">
        <v>1</v>
      </c>
      <c r="E81" s="120">
        <v>1</v>
      </c>
      <c r="F81" s="120">
        <v>10</v>
      </c>
      <c r="G81" s="120">
        <f>IF(B81="Administraciones zonales",10,1)</f>
        <v>10</v>
      </c>
      <c r="H81" s="120">
        <f>SUM(D81:G81)</f>
        <v>22</v>
      </c>
      <c r="I81" s="120"/>
      <c r="J81" s="121">
        <f>IF((I81="SI"),((H81/40*0.75)+25%),(H81/40*0.75))</f>
        <v>0.41250000000000003</v>
      </c>
    </row>
    <row r="82" spans="1:10" ht="25.5" x14ac:dyDescent="0.25">
      <c r="A82" s="119" t="str">
        <f>VLOOKUP(C82,Hoja1!$B$2:$C$38,2,FALSE)</f>
        <v>Dirección Metropolitana de Catastro</v>
      </c>
      <c r="B82" s="112" t="s">
        <v>15</v>
      </c>
      <c r="C82" s="112" t="s">
        <v>781</v>
      </c>
      <c r="D82" s="120">
        <v>1</v>
      </c>
      <c r="E82" s="120">
        <v>1</v>
      </c>
      <c r="F82" s="120">
        <v>10</v>
      </c>
      <c r="G82" s="120">
        <f>IF(B82="Administraciones zonales",10,1)</f>
        <v>10</v>
      </c>
      <c r="H82" s="120">
        <f>SUM(D82:G82)</f>
        <v>22</v>
      </c>
      <c r="I82" s="120"/>
      <c r="J82" s="121">
        <f>IF((I82="SI"),((H82/40*0.75)+25%),(H82/40*0.75))</f>
        <v>0.41250000000000003</v>
      </c>
    </row>
    <row r="83" spans="1:10" ht="25.5" x14ac:dyDescent="0.25">
      <c r="A83" s="119" t="str">
        <f>VLOOKUP(C83,Hoja1!$B$2:$C$38,2,FALSE)</f>
        <v>Secretaría de Territorio, Hábitat y Vivienda</v>
      </c>
      <c r="B83" s="112" t="s">
        <v>15</v>
      </c>
      <c r="C83" s="112" t="s">
        <v>1047</v>
      </c>
      <c r="D83" s="120">
        <v>1</v>
      </c>
      <c r="E83" s="120">
        <v>1</v>
      </c>
      <c r="F83" s="120">
        <v>10</v>
      </c>
      <c r="G83" s="120">
        <f>IF(B83="Administraciones zonales",10,1)</f>
        <v>10</v>
      </c>
      <c r="H83" s="120">
        <f>SUM(D83:G83)</f>
        <v>22</v>
      </c>
      <c r="I83" s="120"/>
      <c r="J83" s="121">
        <f>IF((I83="SI"),((H83/40*0.75)+25%),(H83/40*0.75))</f>
        <v>0.41250000000000003</v>
      </c>
    </row>
    <row r="84" spans="1:10" ht="38.25" x14ac:dyDescent="0.25">
      <c r="A84" s="119" t="str">
        <f>VLOOKUP(C84,Hoja1!$B$2:$C$38,2,FALSE)</f>
        <v>Secretaría de Territorio, Hábitat y Vivienda</v>
      </c>
      <c r="B84" s="112" t="s">
        <v>15</v>
      </c>
      <c r="C84" s="112" t="s">
        <v>827</v>
      </c>
      <c r="D84" s="120">
        <v>1</v>
      </c>
      <c r="E84" s="120">
        <v>1</v>
      </c>
      <c r="F84" s="120">
        <v>10</v>
      </c>
      <c r="G84" s="120">
        <f>IF(B84="Administraciones zonales",10,1)</f>
        <v>10</v>
      </c>
      <c r="H84" s="120">
        <f>SUM(D84:G84)</f>
        <v>22</v>
      </c>
      <c r="I84" s="120"/>
      <c r="J84" s="121">
        <f>IF((I84="SI"),((H84/40*0.75)+25%),(H84/40*0.75))</f>
        <v>0.41250000000000003</v>
      </c>
    </row>
    <row r="85" spans="1:10" ht="51" x14ac:dyDescent="0.25">
      <c r="A85" s="119" t="str">
        <f>VLOOKUP(C85,Hoja1!$B$2:$C$38,2,FALSE)</f>
        <v>Secretaría de Territorio, Hábitat y Vivienda</v>
      </c>
      <c r="B85" s="112" t="s">
        <v>15</v>
      </c>
      <c r="C85" s="113" t="s">
        <v>1125</v>
      </c>
      <c r="D85" s="120">
        <v>1</v>
      </c>
      <c r="E85" s="120">
        <v>1</v>
      </c>
      <c r="F85" s="120">
        <v>10</v>
      </c>
      <c r="G85" s="120">
        <f>IF(B85="Administraciones zonales",10,1)</f>
        <v>10</v>
      </c>
      <c r="H85" s="120">
        <f>SUM(D85:G85)</f>
        <v>22</v>
      </c>
      <c r="I85" s="120"/>
      <c r="J85" s="121">
        <f>IF((I85="SI"),((H85/40*0.75)+25%),(H85/40*0.75))</f>
        <v>0.41250000000000003</v>
      </c>
    </row>
    <row r="86" spans="1:10" ht="25.5" x14ac:dyDescent="0.25">
      <c r="A86" s="119" t="str">
        <f>VLOOKUP(C86,Hoja1!$B$2:$C$38,2,FALSE)</f>
        <v>Secretaría de Territorio, Hábitat y Vivienda</v>
      </c>
      <c r="B86" s="112" t="s">
        <v>15</v>
      </c>
      <c r="C86" s="113" t="s">
        <v>851</v>
      </c>
      <c r="D86" s="120">
        <v>1</v>
      </c>
      <c r="E86" s="120">
        <v>1</v>
      </c>
      <c r="F86" s="120">
        <v>10</v>
      </c>
      <c r="G86" s="120">
        <f>IF(B86="Administraciones zonales",10,1)</f>
        <v>10</v>
      </c>
      <c r="H86" s="120">
        <f>SUM(D86:G86)</f>
        <v>22</v>
      </c>
      <c r="I86" s="120"/>
      <c r="J86" s="121">
        <f>IF((I86="SI"),((H86/40*0.75)+25%),(H86/40*0.75))</f>
        <v>0.41250000000000003</v>
      </c>
    </row>
    <row r="87" spans="1:10" ht="25.5" x14ac:dyDescent="0.25">
      <c r="A87" s="119" t="str">
        <f>VLOOKUP(C87,Hoja1!$B$2:$C$38,2,FALSE)</f>
        <v>Secretaría de Territorio, Hábitat y Vivienda</v>
      </c>
      <c r="B87" s="112" t="s">
        <v>15</v>
      </c>
      <c r="C87" s="112" t="s">
        <v>955</v>
      </c>
      <c r="D87" s="120">
        <v>10</v>
      </c>
      <c r="E87" s="120">
        <v>1</v>
      </c>
      <c r="F87" s="120">
        <v>1</v>
      </c>
      <c r="G87" s="120">
        <f>IF(B87="Administraciones zonales",10,1)</f>
        <v>10</v>
      </c>
      <c r="H87" s="120">
        <f>SUM(D87:G87)</f>
        <v>22</v>
      </c>
      <c r="I87" s="120"/>
      <c r="J87" s="121">
        <f>IF((I87="SI"),((H87/40*0.75)+25%),(H87/40*0.75))</f>
        <v>0.41250000000000003</v>
      </c>
    </row>
    <row r="88" spans="1:10" ht="25.5" x14ac:dyDescent="0.25">
      <c r="A88" s="122"/>
      <c r="B88" s="113" t="s">
        <v>293</v>
      </c>
      <c r="C88" s="113" t="s">
        <v>298</v>
      </c>
      <c r="D88" s="120">
        <v>1</v>
      </c>
      <c r="E88" s="120">
        <v>1</v>
      </c>
      <c r="F88" s="120">
        <v>10</v>
      </c>
      <c r="G88" s="120">
        <v>1</v>
      </c>
      <c r="H88" s="120">
        <f>SUM(D88:G88)</f>
        <v>13</v>
      </c>
      <c r="I88" s="120"/>
      <c r="J88" s="121">
        <f>IF((I88="SI"),((H88/40)+25%),(H88/40))</f>
        <v>0.32500000000000001</v>
      </c>
    </row>
    <row r="89" spans="1:10" ht="25.5" x14ac:dyDescent="0.25">
      <c r="A89" s="122"/>
      <c r="B89" s="112" t="s">
        <v>186</v>
      </c>
      <c r="C89" s="112" t="s">
        <v>359</v>
      </c>
      <c r="D89" s="120">
        <v>1</v>
      </c>
      <c r="E89" s="120">
        <v>1</v>
      </c>
      <c r="F89" s="120">
        <v>10</v>
      </c>
      <c r="G89" s="120">
        <v>1</v>
      </c>
      <c r="H89" s="120">
        <f>SUM(D89:G89)</f>
        <v>13</v>
      </c>
      <c r="I89" s="120"/>
      <c r="J89" s="121">
        <f>IF((I89="SI"),((H89/40)+25%),(H89/40))</f>
        <v>0.32500000000000001</v>
      </c>
    </row>
    <row r="90" spans="1:10" x14ac:dyDescent="0.25">
      <c r="A90" s="122"/>
      <c r="B90" s="112" t="s">
        <v>371</v>
      </c>
      <c r="C90" s="112" t="s">
        <v>488</v>
      </c>
      <c r="D90" s="120">
        <v>10</v>
      </c>
      <c r="E90" s="120">
        <v>1</v>
      </c>
      <c r="F90" s="120">
        <v>1</v>
      </c>
      <c r="G90" s="120">
        <f>IF(B90="Administraciones zonales",10,1)</f>
        <v>1</v>
      </c>
      <c r="H90" s="120">
        <f>SUM(D90:G90)</f>
        <v>13</v>
      </c>
      <c r="I90" s="120"/>
      <c r="J90" s="121">
        <f>IF((I90="SI"),((H90/40)+25%),(H90/40))</f>
        <v>0.32500000000000001</v>
      </c>
    </row>
    <row r="91" spans="1:10" x14ac:dyDescent="0.25">
      <c r="A91" s="122"/>
      <c r="B91" s="114" t="s">
        <v>182</v>
      </c>
      <c r="C91" s="113" t="s">
        <v>498</v>
      </c>
      <c r="D91" s="120">
        <v>1</v>
      </c>
      <c r="E91" s="120">
        <v>1</v>
      </c>
      <c r="F91" s="120">
        <v>10</v>
      </c>
      <c r="G91" s="120">
        <f>IF(B91="Administraciones zonales",10,1)</f>
        <v>1</v>
      </c>
      <c r="H91" s="120">
        <f>SUM(D91:G91)</f>
        <v>13</v>
      </c>
      <c r="I91" s="120"/>
      <c r="J91" s="121">
        <f>IF((I91="SI"),((H91/40)+25%),(H91/40))</f>
        <v>0.32500000000000001</v>
      </c>
    </row>
    <row r="92" spans="1:10" ht="25.5" x14ac:dyDescent="0.25">
      <c r="A92" s="122"/>
      <c r="B92" s="112" t="s">
        <v>186</v>
      </c>
      <c r="C92" s="112" t="s">
        <v>544</v>
      </c>
      <c r="D92" s="120">
        <v>1</v>
      </c>
      <c r="E92" s="120">
        <v>1</v>
      </c>
      <c r="F92" s="120">
        <v>10</v>
      </c>
      <c r="G92" s="120">
        <f>IF(B92="Administraciones zonales",10,1)</f>
        <v>1</v>
      </c>
      <c r="H92" s="120">
        <f>SUM(D92:G92)</f>
        <v>13</v>
      </c>
      <c r="I92" s="120"/>
      <c r="J92" s="121">
        <f>IF((I92="SI"),((H92/40)+25%),(H92/40))</f>
        <v>0.32500000000000001</v>
      </c>
    </row>
    <row r="93" spans="1:10" ht="25.5" x14ac:dyDescent="0.25">
      <c r="A93" s="122"/>
      <c r="B93" s="112" t="s">
        <v>186</v>
      </c>
      <c r="C93" s="112" t="s">
        <v>576</v>
      </c>
      <c r="D93" s="120">
        <v>1</v>
      </c>
      <c r="E93" s="120">
        <v>1</v>
      </c>
      <c r="F93" s="120">
        <v>10</v>
      </c>
      <c r="G93" s="120">
        <f>IF(B93="Administraciones zonales",10,1)</f>
        <v>1</v>
      </c>
      <c r="H93" s="120">
        <f>SUM(D93:G93)</f>
        <v>13</v>
      </c>
      <c r="I93" s="120"/>
      <c r="J93" s="121">
        <f>IF((I93="SI"),((H93/40)+25%),(H93/40))</f>
        <v>0.32500000000000001</v>
      </c>
    </row>
    <row r="94" spans="1:10" ht="38.25" x14ac:dyDescent="0.25">
      <c r="A94" s="122"/>
      <c r="B94" s="112" t="s">
        <v>186</v>
      </c>
      <c r="C94" s="112" t="s">
        <v>1081</v>
      </c>
      <c r="D94" s="120">
        <v>1</v>
      </c>
      <c r="E94" s="120">
        <v>1</v>
      </c>
      <c r="F94" s="120">
        <v>10</v>
      </c>
      <c r="G94" s="120">
        <f>IF(B94="Administraciones zonales",10,1)</f>
        <v>1</v>
      </c>
      <c r="H94" s="120">
        <f>SUM(D94:G94)</f>
        <v>13</v>
      </c>
      <c r="I94" s="120"/>
      <c r="J94" s="121">
        <f>IF((I94="SI"),((H94/40)+25%),(H94/40))</f>
        <v>0.32500000000000001</v>
      </c>
    </row>
    <row r="95" spans="1:10" ht="25.5" x14ac:dyDescent="0.25">
      <c r="A95" s="122"/>
      <c r="B95" s="112" t="s">
        <v>186</v>
      </c>
      <c r="C95" s="112" t="s">
        <v>596</v>
      </c>
      <c r="D95" s="120">
        <v>1</v>
      </c>
      <c r="E95" s="120">
        <v>1</v>
      </c>
      <c r="F95" s="120">
        <v>10</v>
      </c>
      <c r="G95" s="120">
        <f>IF(B95="Administraciones zonales",10,1)</f>
        <v>1</v>
      </c>
      <c r="H95" s="120">
        <f>SUM(D95:G95)</f>
        <v>13</v>
      </c>
      <c r="I95" s="120"/>
      <c r="J95" s="121">
        <f>IF((I95="SI"),((H95/40)+25%),(H95/40))</f>
        <v>0.32500000000000001</v>
      </c>
    </row>
    <row r="96" spans="1:10" ht="25.5" x14ac:dyDescent="0.25">
      <c r="A96" s="122"/>
      <c r="B96" s="112" t="s">
        <v>186</v>
      </c>
      <c r="C96" s="112" t="s">
        <v>1044</v>
      </c>
      <c r="D96" s="120">
        <v>1</v>
      </c>
      <c r="E96" s="120">
        <v>1</v>
      </c>
      <c r="F96" s="120">
        <v>10</v>
      </c>
      <c r="G96" s="120">
        <f>IF(B96="Administraciones zonales",10,1)</f>
        <v>1</v>
      </c>
      <c r="H96" s="120">
        <f>SUM(D96:G96)</f>
        <v>13</v>
      </c>
      <c r="I96" s="120"/>
      <c r="J96" s="121">
        <f>IF((I96="SI"),((H96/40)+25%),(H96/40))</f>
        <v>0.32500000000000001</v>
      </c>
    </row>
    <row r="97" spans="1:10" ht="38.25" x14ac:dyDescent="0.25">
      <c r="A97" s="122"/>
      <c r="B97" s="112" t="s">
        <v>186</v>
      </c>
      <c r="C97" s="112" t="s">
        <v>656</v>
      </c>
      <c r="D97" s="120">
        <v>1</v>
      </c>
      <c r="E97" s="120">
        <v>1</v>
      </c>
      <c r="F97" s="120">
        <v>10</v>
      </c>
      <c r="G97" s="120">
        <f>IF(B97="Administraciones zonales",10,1)</f>
        <v>1</v>
      </c>
      <c r="H97" s="120">
        <f>SUM(D97:G97)</f>
        <v>13</v>
      </c>
      <c r="I97" s="120"/>
      <c r="J97" s="121">
        <f>IF((I97="SI"),((H97/40)+25%),(H97/40))</f>
        <v>0.32500000000000001</v>
      </c>
    </row>
    <row r="98" spans="1:10" ht="38.25" x14ac:dyDescent="0.25">
      <c r="A98" s="122"/>
      <c r="B98" s="112" t="s">
        <v>186</v>
      </c>
      <c r="C98" s="112" t="s">
        <v>682</v>
      </c>
      <c r="D98" s="120">
        <v>1</v>
      </c>
      <c r="E98" s="120">
        <v>1</v>
      </c>
      <c r="F98" s="120">
        <v>10</v>
      </c>
      <c r="G98" s="120">
        <f>IF(B98="Administraciones zonales",10,1)</f>
        <v>1</v>
      </c>
      <c r="H98" s="120">
        <f>SUM(D98:G98)</f>
        <v>13</v>
      </c>
      <c r="I98" s="120"/>
      <c r="J98" s="121">
        <f>IF((I98="SI"),((H98/40)+25%),(H98/40))</f>
        <v>0.32500000000000001</v>
      </c>
    </row>
    <row r="99" spans="1:10" ht="25.5" x14ac:dyDescent="0.25">
      <c r="A99" s="122"/>
      <c r="B99" s="112" t="s">
        <v>186</v>
      </c>
      <c r="C99" s="112" t="s">
        <v>1046</v>
      </c>
      <c r="D99" s="120">
        <v>1</v>
      </c>
      <c r="E99" s="120">
        <v>1</v>
      </c>
      <c r="F99" s="120">
        <v>10</v>
      </c>
      <c r="G99" s="120">
        <f>IF(B99="Administraciones zonales",10,1)</f>
        <v>1</v>
      </c>
      <c r="H99" s="120">
        <f>SUM(D99:G99)</f>
        <v>13</v>
      </c>
      <c r="I99" s="120"/>
      <c r="J99" s="121">
        <f>IF((I99="SI"),((H99/40)+25%),(H99/40))</f>
        <v>0.32500000000000001</v>
      </c>
    </row>
    <row r="100" spans="1:10" ht="26.25" thickBot="1" x14ac:dyDescent="0.3">
      <c r="A100" s="123"/>
      <c r="B100" s="116" t="s">
        <v>6</v>
      </c>
      <c r="C100" s="116" t="s">
        <v>1008</v>
      </c>
      <c r="D100" s="124">
        <v>1</v>
      </c>
      <c r="E100" s="124">
        <v>1</v>
      </c>
      <c r="F100" s="124">
        <v>5</v>
      </c>
      <c r="G100" s="124">
        <f>IF(B100="Administraciones zonales",10,1)</f>
        <v>1</v>
      </c>
      <c r="H100" s="124">
        <f>SUM(D100:G100)</f>
        <v>8</v>
      </c>
      <c r="I100" s="124"/>
      <c r="J100" s="125">
        <f>IF((I100="SI"),((H100/40)+25%),(H100/40))</f>
        <v>0.2</v>
      </c>
    </row>
  </sheetData>
  <autoFilter ref="A5:J100">
    <sortState ref="A6:J100">
      <sortCondition descending="1" ref="J6:J100"/>
    </sortState>
  </autoFilter>
  <mergeCells count="2">
    <mergeCell ref="D4:J4"/>
    <mergeCell ref="B2:J2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0925F5-5F4E-4F81-8EBB-1BF9EFA3D73B}">
            <x14:iconSet custom="1">
              <x14:cfvo type="percent">
                <xm:f>0</xm:f>
              </x14:cfvo>
              <x14:cfvo type="num">
                <xm:f>21</xm:f>
              </x14:cfvo>
              <x14:cfvo type="num">
                <xm:f>31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H6:H100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1'!$C$1:$C$2</xm:f>
          </x14:formula1>
          <xm:sqref>G6:G100</xm:sqref>
        </x14:dataValidation>
        <x14:dataValidation type="list" allowBlank="1" showInputMessage="1" showErrorMessage="1">
          <x14:formula1>
            <xm:f>'Hoja 1'!$A$1:$A$2</xm:f>
          </x14:formula1>
          <xm:sqref>I6:I100</xm:sqref>
        </x14:dataValidation>
        <x14:dataValidation type="list" allowBlank="1" showInputMessage="1" showErrorMessage="1">
          <x14:formula1>
            <xm:f>'Hoja 1'!$B$1:$B$3</xm:f>
          </x14:formula1>
          <xm:sqref>D6:F100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36" workbookViewId="0">
      <selection activeCell="B2" sqref="B2"/>
    </sheetView>
  </sheetViews>
  <sheetFormatPr baseColWidth="10" defaultRowHeight="15" x14ac:dyDescent="0.25"/>
  <cols>
    <col min="2" max="2" width="31.85546875" customWidth="1"/>
    <col min="3" max="3" width="43.140625" style="90" customWidth="1"/>
  </cols>
  <sheetData>
    <row r="2" spans="1:3" ht="78.75" x14ac:dyDescent="0.25">
      <c r="A2" s="107" t="s">
        <v>1065</v>
      </c>
      <c r="B2" s="107" t="s">
        <v>1065</v>
      </c>
      <c r="C2" s="90" t="s">
        <v>768</v>
      </c>
    </row>
    <row r="3" spans="1:3" ht="126" x14ac:dyDescent="0.25">
      <c r="A3" s="71" t="s">
        <v>786</v>
      </c>
      <c r="B3" s="71" t="s">
        <v>786</v>
      </c>
      <c r="C3" s="90" t="s">
        <v>768</v>
      </c>
    </row>
    <row r="4" spans="1:3" ht="78.75" x14ac:dyDescent="0.25">
      <c r="A4" s="43" t="s">
        <v>938</v>
      </c>
      <c r="B4" s="43" t="s">
        <v>938</v>
      </c>
      <c r="C4" s="90" t="s">
        <v>760</v>
      </c>
    </row>
    <row r="5" spans="1:3" ht="47.25" x14ac:dyDescent="0.25">
      <c r="A5" s="44" t="s">
        <v>16</v>
      </c>
      <c r="B5" s="44" t="s">
        <v>16</v>
      </c>
      <c r="C5" s="90" t="s">
        <v>6</v>
      </c>
    </row>
    <row r="6" spans="1:3" ht="220.5" x14ac:dyDescent="0.25">
      <c r="A6" s="50" t="s">
        <v>104</v>
      </c>
      <c r="B6" s="50" t="s">
        <v>104</v>
      </c>
      <c r="C6" s="90" t="s">
        <v>106</v>
      </c>
    </row>
    <row r="7" spans="1:3" ht="189" x14ac:dyDescent="0.25">
      <c r="A7" s="43" t="s">
        <v>126</v>
      </c>
      <c r="B7" s="43" t="s">
        <v>126</v>
      </c>
      <c r="C7" s="90" t="s">
        <v>106</v>
      </c>
    </row>
    <row r="8" spans="1:3" ht="110.25" x14ac:dyDescent="0.25">
      <c r="A8" s="43" t="s">
        <v>129</v>
      </c>
      <c r="B8" s="43" t="s">
        <v>129</v>
      </c>
      <c r="C8" s="90" t="s">
        <v>106</v>
      </c>
    </row>
    <row r="9" spans="1:3" ht="78.75" x14ac:dyDescent="0.25">
      <c r="A9" s="45" t="s">
        <v>353</v>
      </c>
      <c r="B9" s="45" t="s">
        <v>353</v>
      </c>
      <c r="C9" s="90" t="s">
        <v>1121</v>
      </c>
    </row>
    <row r="10" spans="1:3" ht="78.75" x14ac:dyDescent="0.25">
      <c r="A10" s="59" t="s">
        <v>383</v>
      </c>
      <c r="B10" s="59" t="s">
        <v>383</v>
      </c>
    </row>
    <row r="11" spans="1:3" ht="78.75" x14ac:dyDescent="0.25">
      <c r="A11" s="63" t="s">
        <v>433</v>
      </c>
      <c r="B11" s="63" t="s">
        <v>433</v>
      </c>
      <c r="C11" s="90" t="s">
        <v>371</v>
      </c>
    </row>
    <row r="12" spans="1:3" ht="31.5" x14ac:dyDescent="0.25">
      <c r="A12" s="45" t="s">
        <v>559</v>
      </c>
      <c r="B12" s="45" t="s">
        <v>559</v>
      </c>
      <c r="C12" s="90" t="s">
        <v>1122</v>
      </c>
    </row>
    <row r="13" spans="1:3" ht="47.25" x14ac:dyDescent="0.25">
      <c r="A13" s="45" t="s">
        <v>727</v>
      </c>
      <c r="B13" s="45" t="s">
        <v>727</v>
      </c>
      <c r="C13" s="90" t="s">
        <v>768</v>
      </c>
    </row>
    <row r="14" spans="1:3" ht="94.5" x14ac:dyDescent="0.25">
      <c r="A14" s="45" t="s">
        <v>731</v>
      </c>
      <c r="B14" s="45" t="s">
        <v>731</v>
      </c>
      <c r="C14" s="90" t="s">
        <v>768</v>
      </c>
    </row>
    <row r="15" spans="1:3" ht="110.25" x14ac:dyDescent="0.25">
      <c r="A15" s="63" t="s">
        <v>737</v>
      </c>
      <c r="B15" s="63" t="s">
        <v>737</v>
      </c>
      <c r="C15" s="90" t="s">
        <v>768</v>
      </c>
    </row>
    <row r="16" spans="1:3" ht="78.75" x14ac:dyDescent="0.25">
      <c r="A16" s="45" t="s">
        <v>739</v>
      </c>
      <c r="B16" s="45" t="s">
        <v>739</v>
      </c>
      <c r="C16" s="90" t="s">
        <v>768</v>
      </c>
    </row>
    <row r="17" spans="1:3" ht="94.5" x14ac:dyDescent="0.25">
      <c r="A17" s="43" t="s">
        <v>1073</v>
      </c>
      <c r="B17" s="43" t="s">
        <v>1073</v>
      </c>
      <c r="C17" s="90" t="s">
        <v>760</v>
      </c>
    </row>
    <row r="18" spans="1:3" ht="63" x14ac:dyDescent="0.25">
      <c r="A18" s="66" t="s">
        <v>933</v>
      </c>
      <c r="B18" s="66" t="s">
        <v>933</v>
      </c>
      <c r="C18" s="90" t="s">
        <v>760</v>
      </c>
    </row>
    <row r="19" spans="1:3" ht="63" x14ac:dyDescent="0.25">
      <c r="A19" s="45" t="s">
        <v>970</v>
      </c>
      <c r="B19" s="45" t="s">
        <v>970</v>
      </c>
      <c r="C19" s="90" t="s">
        <v>760</v>
      </c>
    </row>
    <row r="20" spans="1:3" ht="47.25" x14ac:dyDescent="0.25">
      <c r="A20" s="72" t="s">
        <v>975</v>
      </c>
      <c r="B20" s="72" t="s">
        <v>975</v>
      </c>
      <c r="C20" s="90" t="s">
        <v>760</v>
      </c>
    </row>
    <row r="21" spans="1:3" ht="189" x14ac:dyDescent="0.25">
      <c r="A21" s="43" t="s">
        <v>1067</v>
      </c>
      <c r="B21" s="43" t="s">
        <v>1067</v>
      </c>
      <c r="C21" s="90" t="s">
        <v>760</v>
      </c>
    </row>
    <row r="22" spans="1:3" ht="78.75" x14ac:dyDescent="0.25">
      <c r="A22" s="45" t="s">
        <v>27</v>
      </c>
      <c r="B22" s="45" t="s">
        <v>27</v>
      </c>
      <c r="C22" s="90" t="s">
        <v>6</v>
      </c>
    </row>
    <row r="23" spans="1:3" ht="94.5" x14ac:dyDescent="0.25">
      <c r="A23" s="43" t="s">
        <v>29</v>
      </c>
      <c r="B23" s="43" t="s">
        <v>29</v>
      </c>
      <c r="C23" s="90" t="s">
        <v>6</v>
      </c>
    </row>
    <row r="24" spans="1:3" ht="47.25" x14ac:dyDescent="0.25">
      <c r="A24" s="45" t="s">
        <v>56</v>
      </c>
      <c r="B24" s="45" t="s">
        <v>56</v>
      </c>
      <c r="C24" s="90" t="s">
        <v>6</v>
      </c>
    </row>
    <row r="25" spans="1:3" ht="78.75" x14ac:dyDescent="0.25">
      <c r="A25" s="43" t="s">
        <v>1020</v>
      </c>
      <c r="B25" s="43" t="s">
        <v>1020</v>
      </c>
      <c r="C25" s="90" t="s">
        <v>106</v>
      </c>
    </row>
    <row r="26" spans="1:3" ht="47.25" x14ac:dyDescent="0.25">
      <c r="A26" s="45" t="s">
        <v>684</v>
      </c>
      <c r="B26" s="45" t="s">
        <v>684</v>
      </c>
      <c r="C26" s="90" t="s">
        <v>1123</v>
      </c>
    </row>
    <row r="27" spans="1:3" ht="94.5" x14ac:dyDescent="0.25">
      <c r="A27" s="59" t="s">
        <v>718</v>
      </c>
      <c r="B27" s="59" t="s">
        <v>718</v>
      </c>
      <c r="C27" s="90" t="s">
        <v>768</v>
      </c>
    </row>
    <row r="28" spans="1:3" ht="94.5" x14ac:dyDescent="0.25">
      <c r="A28" s="45" t="s">
        <v>729</v>
      </c>
      <c r="B28" s="45" t="s">
        <v>729</v>
      </c>
      <c r="C28" s="90" t="s">
        <v>768</v>
      </c>
    </row>
    <row r="29" spans="1:3" ht="47.25" x14ac:dyDescent="0.25">
      <c r="A29" s="69" t="s">
        <v>788</v>
      </c>
      <c r="B29" s="69" t="s">
        <v>788</v>
      </c>
      <c r="C29" s="90" t="s">
        <v>760</v>
      </c>
    </row>
    <row r="30" spans="1:3" ht="63" x14ac:dyDescent="0.25">
      <c r="A30" s="43" t="s">
        <v>931</v>
      </c>
      <c r="B30" s="43" t="s">
        <v>931</v>
      </c>
      <c r="C30" s="90" t="s">
        <v>760</v>
      </c>
    </row>
    <row r="31" spans="1:3" ht="157.5" x14ac:dyDescent="0.25">
      <c r="A31" s="63" t="s">
        <v>995</v>
      </c>
      <c r="B31" s="63" t="s">
        <v>995</v>
      </c>
    </row>
    <row r="32" spans="1:3" ht="110.25" x14ac:dyDescent="0.25">
      <c r="A32" s="43" t="s">
        <v>766</v>
      </c>
      <c r="B32" s="43" t="s">
        <v>766</v>
      </c>
      <c r="C32" s="90" t="s">
        <v>760</v>
      </c>
    </row>
    <row r="33" spans="1:3" ht="78.75" x14ac:dyDescent="0.25">
      <c r="A33" s="43" t="s">
        <v>781</v>
      </c>
      <c r="B33" s="43" t="s">
        <v>781</v>
      </c>
      <c r="C33" s="90" t="s">
        <v>768</v>
      </c>
    </row>
    <row r="34" spans="1:3" ht="283.5" x14ac:dyDescent="0.25">
      <c r="A34" s="43" t="s">
        <v>1047</v>
      </c>
      <c r="B34" s="43" t="s">
        <v>1047</v>
      </c>
      <c r="C34" s="90" t="s">
        <v>760</v>
      </c>
    </row>
    <row r="35" spans="1:3" ht="126" x14ac:dyDescent="0.25">
      <c r="A35" s="62" t="s">
        <v>827</v>
      </c>
      <c r="B35" s="62" t="s">
        <v>827</v>
      </c>
      <c r="C35" s="90" t="s">
        <v>760</v>
      </c>
    </row>
    <row r="36" spans="1:3" ht="94.5" x14ac:dyDescent="0.25">
      <c r="A36" s="45" t="s">
        <v>832</v>
      </c>
      <c r="B36" s="45" t="s">
        <v>832</v>
      </c>
      <c r="C36" s="90" t="s">
        <v>760</v>
      </c>
    </row>
    <row r="37" spans="1:3" ht="47.25" x14ac:dyDescent="0.25">
      <c r="A37" s="45" t="s">
        <v>851</v>
      </c>
      <c r="B37" s="45" t="s">
        <v>851</v>
      </c>
      <c r="C37" s="90" t="s">
        <v>760</v>
      </c>
    </row>
    <row r="38" spans="1:3" ht="204.75" x14ac:dyDescent="0.25">
      <c r="A38" s="43" t="s">
        <v>955</v>
      </c>
      <c r="B38" s="43" t="s">
        <v>955</v>
      </c>
      <c r="C38" s="90" t="s">
        <v>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H28" sqref="H28"/>
    </sheetView>
  </sheetViews>
  <sheetFormatPr baseColWidth="10" defaultRowHeight="15" x14ac:dyDescent="0.25"/>
  <sheetData>
    <row r="1" spans="1:3" x14ac:dyDescent="0.25">
      <c r="A1" t="s">
        <v>1006</v>
      </c>
      <c r="B1">
        <v>1</v>
      </c>
      <c r="C1">
        <v>1</v>
      </c>
    </row>
    <row r="2" spans="1:3" x14ac:dyDescent="0.25">
      <c r="A2" t="s">
        <v>1007</v>
      </c>
      <c r="B2">
        <v>5</v>
      </c>
      <c r="C2">
        <v>10</v>
      </c>
    </row>
    <row r="3" spans="1:3" x14ac:dyDescent="0.25">
      <c r="B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Portafolio</vt:lpstr>
      <vt:lpstr>Matriz de priorización</vt:lpstr>
      <vt:lpstr>Variables seleccionadas</vt:lpstr>
      <vt:lpstr>priorización</vt:lpstr>
      <vt:lpstr>Hoja1</vt:lpstr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Morales</dc:creator>
  <cp:lastModifiedBy>Danny Morales</cp:lastModifiedBy>
  <dcterms:created xsi:type="dcterms:W3CDTF">2017-02-15T19:27:47Z</dcterms:created>
  <dcterms:modified xsi:type="dcterms:W3CDTF">2017-05-23T01:30:00Z</dcterms:modified>
</cp:coreProperties>
</file>