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4355" windowHeight="7695"/>
  </bookViews>
  <sheets>
    <sheet name="POA 2014" sheetId="4" r:id="rId1"/>
  </sheets>
  <definedNames>
    <definedName name="_xlnm.Print_Titles" localSheetId="0">'POA 2014'!$1:$5</definedName>
  </definedNames>
  <calcPr calcId="152511"/>
</workbook>
</file>

<file path=xl/calcChain.xml><?xml version="1.0" encoding="utf-8"?>
<calcChain xmlns="http://schemas.openxmlformats.org/spreadsheetml/2006/main">
  <c r="J125" i="4" l="1"/>
  <c r="J91" i="4"/>
  <c r="J127" i="4" l="1"/>
  <c r="L138" i="4" l="1"/>
  <c r="M138" i="4"/>
  <c r="N138" i="4"/>
  <c r="O138" i="4"/>
  <c r="P138" i="4"/>
  <c r="Q138" i="4"/>
  <c r="R138" i="4"/>
  <c r="S138" i="4"/>
  <c r="T138" i="4"/>
  <c r="U138" i="4"/>
  <c r="V138" i="4"/>
  <c r="K86" i="4" l="1"/>
  <c r="L86" i="4"/>
  <c r="M86" i="4"/>
  <c r="N86" i="4"/>
  <c r="O86" i="4"/>
  <c r="P86" i="4"/>
  <c r="Q86" i="4"/>
  <c r="R86" i="4"/>
  <c r="S86" i="4"/>
  <c r="T86" i="4"/>
  <c r="U86" i="4"/>
  <c r="V86" i="4"/>
  <c r="J86" i="4"/>
  <c r="J126" i="4"/>
  <c r="J130" i="4" l="1"/>
  <c r="J101" i="4" l="1"/>
  <c r="J100" i="4"/>
  <c r="J99" i="4"/>
  <c r="J90" i="4"/>
  <c r="J132" i="4"/>
  <c r="J129" i="4"/>
  <c r="J131" i="4"/>
  <c r="J128" i="4"/>
  <c r="J114" i="4" l="1"/>
  <c r="J113" i="4"/>
  <c r="J116" i="4"/>
  <c r="J111" i="4"/>
  <c r="J112" i="4"/>
  <c r="J115" i="4"/>
  <c r="J96" i="4" l="1"/>
  <c r="J97" i="4"/>
  <c r="J98" i="4"/>
  <c r="J93" i="4"/>
  <c r="J92" i="4"/>
  <c r="J88" i="4"/>
  <c r="J89" i="4"/>
  <c r="J87" i="4"/>
  <c r="J69" i="4"/>
  <c r="J64" i="4"/>
  <c r="J54" i="4"/>
  <c r="J103" i="4" l="1"/>
  <c r="J104" i="4"/>
  <c r="J105" i="4"/>
  <c r="J106" i="4"/>
  <c r="J107" i="4"/>
  <c r="J108" i="4"/>
  <c r="J109" i="4"/>
  <c r="J110" i="4"/>
  <c r="J102" i="4"/>
  <c r="J124" i="4" l="1"/>
  <c r="J123" i="4" l="1"/>
  <c r="J122" i="4"/>
  <c r="J121" i="4"/>
  <c r="J120" i="4"/>
  <c r="J118" i="4"/>
  <c r="J117" i="4"/>
  <c r="J59" i="4" l="1"/>
  <c r="J58" i="4"/>
  <c r="J57" i="4"/>
  <c r="J55" i="4"/>
  <c r="J56" i="4"/>
  <c r="J68" i="4" l="1"/>
  <c r="J60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7" i="4"/>
  <c r="J66" i="4"/>
  <c r="J65" i="4"/>
  <c r="J63" i="4" l="1"/>
  <c r="J62" i="4"/>
  <c r="J61" i="4"/>
  <c r="J46" i="4" l="1"/>
  <c r="J39" i="4"/>
  <c r="J23" i="4"/>
  <c r="J16" i="4"/>
  <c r="J6" i="4"/>
  <c r="J26" i="4" l="1"/>
  <c r="J27" i="4"/>
  <c r="J30" i="4"/>
  <c r="J31" i="4"/>
  <c r="J34" i="4"/>
  <c r="J35" i="4"/>
  <c r="J38" i="4"/>
  <c r="J7" i="4"/>
  <c r="J10" i="4"/>
  <c r="J11" i="4"/>
  <c r="J14" i="4"/>
  <c r="J15" i="4"/>
  <c r="J19" i="4"/>
  <c r="J47" i="4"/>
  <c r="J48" i="4"/>
  <c r="J49" i="4"/>
  <c r="J50" i="4"/>
  <c r="J51" i="4"/>
  <c r="J52" i="4"/>
  <c r="J53" i="4"/>
  <c r="J40" i="4"/>
  <c r="J41" i="4"/>
  <c r="J42" i="4"/>
  <c r="J43" i="4"/>
  <c r="J44" i="4"/>
  <c r="J45" i="4"/>
  <c r="J24" i="4"/>
  <c r="J25" i="4"/>
  <c r="J28" i="4"/>
  <c r="J29" i="4"/>
  <c r="J32" i="4"/>
  <c r="J33" i="4"/>
  <c r="J36" i="4"/>
  <c r="J37" i="4"/>
  <c r="J17" i="4"/>
  <c r="J18" i="4"/>
  <c r="J20" i="4"/>
  <c r="J21" i="4"/>
  <c r="J22" i="4"/>
  <c r="J8" i="4"/>
  <c r="J9" i="4"/>
  <c r="J12" i="4"/>
  <c r="J13" i="4"/>
  <c r="K138" i="4" l="1"/>
  <c r="J138" i="4"/>
</calcChain>
</file>

<file path=xl/sharedStrings.xml><?xml version="1.0" encoding="utf-8"?>
<sst xmlns="http://schemas.openxmlformats.org/spreadsheetml/2006/main" count="487" uniqueCount="249">
  <si>
    <t>PROGRAMA</t>
  </si>
  <si>
    <t>PROYECTO</t>
  </si>
  <si>
    <t>SISTEMA DE GESTIÓN DE CALIDAD</t>
  </si>
  <si>
    <t xml:space="preserve">FOMENTO DE PARTICIPACIÓN </t>
  </si>
  <si>
    <t>PRODUCTO</t>
  </si>
  <si>
    <t>ACTIVIDADES</t>
  </si>
  <si>
    <t>INICIO</t>
  </si>
  <si>
    <t>FIN</t>
  </si>
  <si>
    <t>PARTIDA</t>
  </si>
  <si>
    <t>PRESUPUESTO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</si>
  <si>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</si>
  <si>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</si>
  <si>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</si>
  <si>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</si>
  <si>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</si>
  <si>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</si>
  <si>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</si>
  <si>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</si>
  <si>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</si>
  <si>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OCTUB.</t>
  </si>
  <si>
    <t>NOVIEM</t>
  </si>
  <si>
    <t>DICIEM.</t>
  </si>
  <si>
    <t>PLANIFICACIÓN</t>
  </si>
  <si>
    <t>ELABORACIÓN DEL PROYECTO DE INVERSIÓN GALPONES</t>
  </si>
  <si>
    <t>ELABORACIÓN DEL PROYECTO DE INVERSIÓN BATERÍAS SANITARIAS</t>
  </si>
  <si>
    <t>GERENCIA DE OPERACIONES</t>
  </si>
  <si>
    <t>FORTALECIMIENTO INSTITUCIONAL</t>
  </si>
  <si>
    <t>GENERACIÓN DE COMPETENCIAS EN EL TALENTO HUMANO</t>
  </si>
  <si>
    <t>AUTOMATIZACIÓN DE PROCESOS</t>
  </si>
  <si>
    <t>AMPLIACIÓN DEL CENTRO DE ACOPIO DE RESIDUOS SÓLIDOS</t>
  </si>
  <si>
    <t>CAMPAÑA PARA EL MANEJO DE DESECHOS SÓLIDOS</t>
  </si>
  <si>
    <t>TALENTO HUMANO</t>
  </si>
  <si>
    <t>EQUIPAMIENTO INFORMÁTICO</t>
  </si>
  <si>
    <t>7.3.07.04</t>
  </si>
  <si>
    <t>84.01.07</t>
  </si>
  <si>
    <t>7.3.03.02</t>
  </si>
  <si>
    <t>7.3.08.01</t>
  </si>
  <si>
    <t>7.3.08.02</t>
  </si>
  <si>
    <t>7.3.08.03</t>
  </si>
  <si>
    <t>7.3.08.04</t>
  </si>
  <si>
    <t>7.3.08.05</t>
  </si>
  <si>
    <t>7.3.08.06</t>
  </si>
  <si>
    <t>7.3.08.11</t>
  </si>
  <si>
    <t>7.3.08.13</t>
  </si>
  <si>
    <t>DOTACIÓN DE UNIFORMES</t>
  </si>
  <si>
    <t>7.7.02.01</t>
  </si>
  <si>
    <t>7.7.02.03</t>
  </si>
  <si>
    <t>51.01.05</t>
  </si>
  <si>
    <t>51.01.06</t>
  </si>
  <si>
    <t>51.02.03</t>
  </si>
  <si>
    <t>51.02.04</t>
  </si>
  <si>
    <t>51.05.10</t>
  </si>
  <si>
    <t>51.06.01</t>
  </si>
  <si>
    <t>POSICIONAMIENTO DE MARCA E IMAGEN CORPORATIVA</t>
  </si>
  <si>
    <t>7.3.02.04</t>
  </si>
  <si>
    <t>7.3.02.07</t>
  </si>
  <si>
    <t>TOTAL</t>
  </si>
  <si>
    <t>NEGOCIACIÓN DE LOS PROYECTOS</t>
  </si>
  <si>
    <t>SUSCRIPCIÓN DE CONVENIOS</t>
  </si>
  <si>
    <t xml:space="preserve">EMPRESA PÚBLICA METROPOLITANA MUNICIPAL DEL MERCADO MAYORISTA DE QUITO </t>
  </si>
  <si>
    <t>7.3.06.06</t>
  </si>
  <si>
    <t>UNIDAD RESPONSIBLE</t>
  </si>
  <si>
    <t>INVESTIGACIÓN DE LAS NECESIDADES DE SEGURIDAD</t>
  </si>
  <si>
    <t>MECANISMOS PARA TRANSPARENTAR LA INFORMACIÓN</t>
  </si>
  <si>
    <t>MECANISMOS DE COORDINACIÓN INTERINSTITUCIONAL PARA EJECUTAR EL PROYECTO DE INVERSIÓN GUARDERÍA</t>
  </si>
  <si>
    <t>MECANISMOS DE COORDINACIÓN INTERINSTITUCIONAL PARA EJECUTAR EL PROYECTO DE REDUCCIÓN DEL TRABAJO INFANTIL</t>
  </si>
  <si>
    <t>ECONOMÍA SOCIAL Y SOLIDARIA</t>
  </si>
  <si>
    <t>GESTIÓN DEL MERCADO MAYORISTA</t>
  </si>
  <si>
    <t>INFORME DE GESTIÓN</t>
  </si>
  <si>
    <t>MECANISMOS DE PARTICIPACIÓN</t>
  </si>
  <si>
    <t>LA EMPRESA Y LA CIUDADANÍA</t>
  </si>
  <si>
    <t>GERENCIA DE DESARROLLO ORGANIZACIONAL</t>
  </si>
  <si>
    <t>JEFATURA DE COMUNICACIÓN</t>
  </si>
  <si>
    <t>JEFATURA DE DESARROLLO TECNOLÓGICO</t>
  </si>
  <si>
    <t>MECANISMOS DE COORDINACIÓN INTERINSTITUCIONAL PARA EJECUTAR EL PROYECTO DE EQUIPAMIENTO DE SALUD  PREVENTIVA</t>
  </si>
  <si>
    <t>SOSTENIBILIDAD ECONÓMICA</t>
  </si>
  <si>
    <t>CONVENIOS DE FINANCIAMIENTO SUSCRITOS</t>
  </si>
  <si>
    <t>SUBACTIVIDADES</t>
  </si>
  <si>
    <t>ADMINISTRACIÓN DEL SISTEMA DE CATASTRO</t>
  </si>
  <si>
    <t>DEPURACIÓN DEL SISTEMA DE CATASTRO</t>
  </si>
  <si>
    <t>ANÁLISIS DE INFORMACIÓN DEL SISTEMA DE CATASTRO</t>
  </si>
  <si>
    <t>VERIFICACIÓN COMPARATIVA DEL SISTEMA DE CATASTRO CON EL CENSO ADMINISTRATIVO DE COMERCIANTES</t>
  </si>
  <si>
    <t>ACTUALIZACIÓN DEL SISTEMA DE CATASTRO</t>
  </si>
  <si>
    <t>CONTROL DE LA OPERACIÓN DEL MERCADO MAYORISTA DE QUITO</t>
  </si>
  <si>
    <t>CONTROL DE LA SEGURIDAD, MOVILIDAD, INGRESO DE VEHÍCULOS, DEL ORDEN, ASEO, USO DE PARQUEADEROS, ETC.</t>
  </si>
  <si>
    <t>APOYO  A LA GESTIÓN DE LA EMPRESA  EN LA DIFUSIÓN DE INFORMACIÓN</t>
  </si>
  <si>
    <t>DIFUSIÓN  Y  EMPODERAMENTO DEL PLAN DE SEGURIDAD POR PARTE DE LOS COMERCIANTES</t>
  </si>
  <si>
    <t>DETERMINACIÓN DE LOS COMPONENTES DEL PLAN DE SEGURIDAD COMUNITARIA</t>
  </si>
  <si>
    <t xml:space="preserve">CAPACITACIÓN DE LAS BRIGADAS DE SEGURIDAD </t>
  </si>
  <si>
    <t>EJECUCIÓN DE OPERATIVOS D CONTROL EN COORDINACIÓN CON LA POLICÍA NACIONAL O POLICÍA METROPOLITANA</t>
  </si>
  <si>
    <t>DESARROLLO DEL PLAN DE CAPACITACIÓN DE COMERCIANTES</t>
  </si>
  <si>
    <t>LEVANTAMIENTO ANUAL DE LAS NECESIDADES DE CAPACITACIÓN</t>
  </si>
  <si>
    <t>ELABORACIÓN DEL LOS EJES ESTRATÉGICOS DEL PLAN DE CAPACITACIÓN</t>
  </si>
  <si>
    <t>ELABORACIÓN DEL PLAN OPERATIVO DE CAPACITACIÓN</t>
  </si>
  <si>
    <t>DESARROLLO DEL PLAN DE SEGURIDAD COMUNITARIA</t>
  </si>
  <si>
    <t>CONSTRUCCIÓN DE AMBIENTE SALUDABLE   Y PROTECCIÓN AMBIENTAL</t>
  </si>
  <si>
    <t>EJECUCIÓN DEL PLAN DE CAPACITACIÓN</t>
  </si>
  <si>
    <t xml:space="preserve">CONTROL DE ASEO, BARRIDO  Y RECOLECCIÓN DE DESECHOS SÓLIDOS </t>
  </si>
  <si>
    <t xml:space="preserve">CONTROL DE LIMPIEZA DE REJILLAS, SUMIDEROS Y CUNETAS </t>
  </si>
  <si>
    <t>SISTEMATIZACIÓN DE LAS NECESIDADES DE CAPACITACIÓN</t>
  </si>
  <si>
    <t>INVESTIGACIÓN DE MERCADO</t>
  </si>
  <si>
    <t>INGRESO DE INFORMACIÓN DE NUEVOS COMERCIANTES REGULARIZADOS</t>
  </si>
  <si>
    <t>APOYO EN LOS OPERATIVOS DE CONTROL EN COORDINACIÓN CON ORGANISMOS EXTERNOS</t>
  </si>
  <si>
    <t>MEDIACIÓN EN LA SOLUCIÓN DE CONFLICTOS</t>
  </si>
  <si>
    <t>GESTIÓN DEL PROYECTO DE TRATAMIENTO BIOLÓGICO DE LOS DESECHOS ORGÁNICOS</t>
  </si>
  <si>
    <t>CERTIFICACIÓN DE COMERCIANTES REGULARIZADOS</t>
  </si>
  <si>
    <t>CONTROL DE LA HIGIENE EN EL EXPENDIO DE ALIMENTOS</t>
  </si>
  <si>
    <t xml:space="preserve">CONSTATACIÓN FÍSICA  DE LA OCUPACIÓN DE PUESTOS COMERCIALES </t>
  </si>
  <si>
    <t>VERIFICACIÓN DE REQUSITOS DE LAS SOLICITUDES DE ADJUDICACIÓN</t>
  </si>
  <si>
    <t>APOYO EN LA SOSTENIBILIDAD DE BRIGADAS DE SEGURIDAD COMUNITARIA</t>
  </si>
  <si>
    <t>COORDINACIÓN CON ORGANISMOS EXTERNOS PARA EL DESARROLLO DEL PLAN DE CAPACITACIÓN</t>
  </si>
  <si>
    <t>7.1</t>
  </si>
  <si>
    <t>REGULACIÓN Y CONTROL D LA OPERACIÓN DEL MERCADO MAYORISTA DE QUITO</t>
  </si>
  <si>
    <t xml:space="preserve">LEVANTAMIENTO DE NUEVOS PROCEDIMIENTOS RESULTANTES DE LA OPERACIÓN DEL MMQ </t>
  </si>
  <si>
    <t>ESTANDARIZACIÓN DE LOS PROCEDIMIENTOS DE OPERACIÓN DEL MERCADO MAYORISTA DE QUITO</t>
  </si>
  <si>
    <t>CONTROL DEL CUMPLIMIENTO DE LA NORMATIVA INTERNA DE FUNCIONAMIENTO DEL MMQ</t>
  </si>
  <si>
    <t>JEFATURA DE REGULACIÓN  Y CONTROL</t>
  </si>
  <si>
    <t>MODELO DE OPERACIÓN DEL SISTEMA DE COMERCIALIZACIÓN DEL MERCADO MAYORISTA DE QUITO, IMPLEMENTADO</t>
  </si>
  <si>
    <t>APOYO  A LA GESTIÓN DE LA EMPRESA EN PROCESOS DE INVESTIGACIÓN DE MERCADO</t>
  </si>
  <si>
    <t>APOYO  A LA GESTIÓN DE LA EMPRESA  EN LA ENTREGA DE COMUNICACIONES</t>
  </si>
  <si>
    <t>ELABORACIÓN DE REPORTES DEL PROCESO DE CONTROL</t>
  </si>
  <si>
    <t>DISEÑO DEL PLAN DE SEGURIDAD COMUNITARIA DEL MERCADO MAYORISTA DE QUITO</t>
  </si>
  <si>
    <t>COORDINACIÓN CON ORGANISMOS EXTERNOS PARA LA IMPLEMENTACIÓN DE PROYECTOS DE SEGURIDAD COMUNITARIA EN EL INTERIOR DEL MERCADO MAYORISTA</t>
  </si>
  <si>
    <t>ELABORACIÓN DE  INFORMES DE AVANCES Y CUMPLIMIENTO DEL PLAN CAPACITACIÓN</t>
  </si>
  <si>
    <t>CONTROL SANITARIO EXTERNO E INTERNO PARA LA ELIMINACIÓN DE VECTORES</t>
  </si>
  <si>
    <t>COORDINACIÓN CON ORGANISMOS EXTERNOS PARA LA PROTECCIÓN DEL AMBIENTE</t>
  </si>
  <si>
    <t>VERIFICACIÓN DE LA CONSISTENCIA DEL FLUJO DE LOS PROCEDIMIENTOS QUE PERMITEN LA OPERACIÓN DEL MERCADO MAYORISTA DE QUITO</t>
  </si>
  <si>
    <t>ELABORACIÓN DE PROYECTOS DE NORMAS PARA EL FUNCIONAMIENTO DEL MERCADO</t>
  </si>
  <si>
    <t>DEFINICIÓN DE NECESIDADES DE INVESTIGACIÓN SOBRE VARIABLES DEL SISTEMA DE COMERCIALIZACIÓN, A NIVEL LOCAL Y NACIONAL</t>
  </si>
  <si>
    <t>COORDINACIÓN CON ORGANISMOS EXTERNOS PARA LA SUSCRIPCIÓN DE ACUERDOS Y CONVENIOS DE COOPERACIÓN TÉCNICA Y FINANCIERA, QUE PERMITA EL MEJORAMIENTO DE SISTEMA DE COMERCIALIZACIÓN DEL MMQ</t>
  </si>
  <si>
    <t>73.01.01</t>
  </si>
  <si>
    <t>73.01.04</t>
  </si>
  <si>
    <t>73,01,05</t>
  </si>
  <si>
    <t>73.01.06</t>
  </si>
  <si>
    <t>73.02.08</t>
  </si>
  <si>
    <t>73.03.01</t>
  </si>
  <si>
    <t>73.03.03</t>
  </si>
  <si>
    <t>73.03.04</t>
  </si>
  <si>
    <t>73.04.02</t>
  </si>
  <si>
    <t>73.04.04</t>
  </si>
  <si>
    <t>73.04.05</t>
  </si>
  <si>
    <t>73,05,05</t>
  </si>
  <si>
    <t>73.06.01</t>
  </si>
  <si>
    <t>7.3.08.07</t>
  </si>
  <si>
    <t>8.4.01.03</t>
  </si>
  <si>
    <t>8.4.01.05</t>
  </si>
  <si>
    <t>PAGO DEL SERVICIO DE AGUA POTABLE</t>
  </si>
  <si>
    <t>PAGO DEL SERVICIO DE ENERGIA ELECTRICA</t>
  </si>
  <si>
    <t>PAGO DEL SERVICIO DE TELECOMUNICACIONES</t>
  </si>
  <si>
    <t>PAGO DEL SERVICIO DE SERVICIO DE CORREO</t>
  </si>
  <si>
    <t>CONTRATACIÓN DE SERVICIOS DE SEGURIDAD Y VIGILANCIA</t>
  </si>
  <si>
    <t>REPRESENTACIÓN OFICIAL ANTE ORGANISMOS DENDTRO DEL PAIS (PASAJES AL INTERIOR)</t>
  </si>
  <si>
    <t>REPRESENTACIÓN OFICIAL ANTE ORGANISMOS FUERA DEL PAIS (PASAJES AL EXTERIOR)</t>
  </si>
  <si>
    <t>REPRESENTACIÓN OFICIAL ANTE ORGANISMOS DENTRO DEL PAIS (PASAJES AL INTERIOR)</t>
  </si>
  <si>
    <t>REPRESENTACIÓN OFICIAL ANTE ORGANISMOS DENTRO DEL PAIS (VIÁTICOS Y SUBSISTENCIAS EN EL INTERIOR)</t>
  </si>
  <si>
    <t>REPRESENTACIÓN OFICIAL ANTE ORGANISMOS FUERA DEL PAIS (VIÁTICOS Y SUBSISTENCIAS EN EL EXTERIOR)</t>
  </si>
  <si>
    <t>MEJORAMIENTO DE CONEXIONES EN LA INFRAESTRUCTURA ADMINISTRATIVA (EDIFICIOS, LOCALES Y RESIDENCIA)</t>
  </si>
  <si>
    <t>ADQUISICIÓN DE MAQUINARIA Y EQUIPO</t>
  </si>
  <si>
    <t>MANTENIMIENTO Y REPACIÓN DE VEHÍCULOS</t>
  </si>
  <si>
    <t>CONTRATACIÓN DEL SERVICIO DE ALQUILER DE VEHÍCULOS</t>
  </si>
  <si>
    <t xml:space="preserve">ADQUISICIÓN DE ALIMENTOS Y BEBIDAS Y PAGO POR OBLIGACIONES ADQUIRIDAS CON TERCEROS PARA LA PRESTACIÓN DEL SERVICIO DE ALIMENTACIÓN DEL PERSONAL </t>
  </si>
  <si>
    <t>ADQUISICIÓN DE LUBRICANTES</t>
  </si>
  <si>
    <t>ADQUISICIÓN DE MATERIALES DE OFICINA</t>
  </si>
  <si>
    <t>ADQUISICIÓN DE MATERIALES DE ASEO</t>
  </si>
  <si>
    <t>ADQUISICIÓN DE MATERIAL DE EDICION, IMPRES, REPRODUCCIÓN Y PUBLICACION</t>
  </si>
  <si>
    <t>ADQUISICIÓN DE HERRAMIENTAS  EQUIPOS MENORES</t>
  </si>
  <si>
    <t>ADQUISICIÓN DE MATERIALES DE CONSTRUCCIÓN, ELECTRICIDAD, PLOMERÍA Y CARPINTERÍA</t>
  </si>
  <si>
    <t>ADQUISICIÓN DE REPUESTOS Y ACCESORIOS</t>
  </si>
  <si>
    <t>CONTRATACIÓN DE SEGUROS</t>
  </si>
  <si>
    <t>PAGO DE COMISIONES BANCARIAS</t>
  </si>
  <si>
    <t>ADQUISICIÓN DE MOBILIARIOS</t>
  </si>
  <si>
    <t>ADQUISICIÓN DE TODA CLASE DE VEHÍCULOS</t>
  </si>
  <si>
    <t>CONTROL DE LA OPERACIÓN DEL SISTEMA DE TRANSFERENCIA, TRANSPORTE, DISPOSICIÓN FINAL DE LOS DESECHOS SÓLIDOS, PROPICIANDO PROYECTOS PARA SU REUTILIZACIÓN</t>
  </si>
  <si>
    <t>ESTUDIO DE TARIFAS</t>
  </si>
  <si>
    <t>SOSTENIBILIDAD FINANCIERA</t>
  </si>
  <si>
    <t>ESTUDIOS PARA EL MEJORAMIENTO DE LA OPERACIÓN DEL MMQ</t>
  </si>
  <si>
    <t>IMPLEMENTACIÓN DEL PLAN DE CONTINGENCIAS Y EMERGENCIAS</t>
  </si>
  <si>
    <t>IDENTIFICACIÓN, ADMINISTRACIÓN DE RIESGOS INTERNOS Y NATURALES</t>
  </si>
  <si>
    <t>ESTUDIO SOBRE VOLÚMENES DE COMERCIALIZACIÓN</t>
  </si>
  <si>
    <t>ESTUDIO SOBRE COMPORTAMIENTO DE PRECIOS</t>
  </si>
  <si>
    <t>MERCHADISING DE LOS PRODUCTOS COMERCIALIZADOS EN EL MMQ</t>
  </si>
  <si>
    <t>MEJORAMIENTO DE LA PRESENTACIÓN DE PRODUCTOS</t>
  </si>
  <si>
    <t>REGULACIÓN DE LA SALUD Y SEGURIDAD OCUPACIONAL</t>
  </si>
  <si>
    <t>ELABORACIÓN DEL REGLAMENTO DE SEGURIDAD Y SALUD OCUPACIONAL</t>
  </si>
  <si>
    <t>RECURSOS HUMANOS</t>
  </si>
  <si>
    <t>ELABORACIÓN DEL PROYECTO DE INVERSIÓN PARA EL MEJORAMIENTO DE LA COBERTURA Y CAMBIO DE REDES DE ALCANTARILLADO</t>
  </si>
  <si>
    <t>ELABORACIÓN DEL PROYECTO DE INVERSIÓN PARA EL MEJORAMIENTO DE LA COBERTURA Y CAMBIO DE REDES DE AGUA POTABLE</t>
  </si>
  <si>
    <t>PROYECTOS DE DESARROLLO SOCIAL PARA LOS NNA HIJOS DE LOS COMERCIANTES DEL MMQ</t>
  </si>
  <si>
    <t>DISEÑO DE ESTUDIOS DE FACTIBILIDAD PARA EL MEJORAMIENTO DE LA INFRAESTRUCTURA DEL MMQ</t>
  </si>
  <si>
    <t>IMPLEMENTACIÓN DEL MANUAL DE CONVIVENCIA</t>
  </si>
  <si>
    <t>ESTANDARIZACIÓN DE INSTRUMENTOS Y MEJORA DE PROCESOS</t>
  </si>
  <si>
    <t>IMPLEMENTACIÓN DEL MANUAL DE CALIDAD</t>
  </si>
  <si>
    <t>CONTROL DE LA EFICIENCIA DE LOS PROCEDIMIENTOS</t>
  </si>
  <si>
    <t>ACTUALIZACIÓN DEL MANUAL DE CALIDAD</t>
  </si>
  <si>
    <t>ESTABLECIMIENTO DE MECANISMOS DE COORDINACIÓN INTERINSTITUCIONAL PARA EL DESARROLLO DE PROYECTOS DE DESARROLLO SOCIALPARA LOS NNA HIJOS DE LOS COMERCIANTES DEL MMQ</t>
  </si>
  <si>
    <t>IMPLEMENTACIÓN DEL REGLAMENTO INTERNO DE GESTIÓN DEL TALENTO HUMANO</t>
  </si>
  <si>
    <t>DESARROLLO DEL PROCEDIMIENTO DE SELECCIÓN DE TALENTO HUMANO POR COMPETENCIAS</t>
  </si>
  <si>
    <t>DETERMINACIÓN DEL NIVEL DE DESARROLLO DE COMPETENCIAS, MEDIANTE LA APLICACIÓN DEL PLAN DE EVALUACIÓN DEL DESEMPEÑO</t>
  </si>
  <si>
    <t>CERTIFICACIÓN DE COMPETENCIAS</t>
  </si>
  <si>
    <t>ESTABLECIMIENTO DE ACCIONES CORRECTIVA S LOS SERVIDORES, POR APLICACIÓN DEL REGIMEN DISCIPLINARIO</t>
  </si>
  <si>
    <t>RECUPERACIÓN DE LA QUEBRADA</t>
  </si>
  <si>
    <t>SISTEMA DE COMUNICACIÓN IMPLEMENTADO</t>
  </si>
  <si>
    <t>POSICIONAMIENTO DE LA EMPRESA EN LA CIUDADANÍA</t>
  </si>
  <si>
    <t>IMPLEMENTACIÓN DE ESTRATEGIAS DE COMUNICACIÓN MEDIÁTICA</t>
  </si>
  <si>
    <t>ESTUDIO TÉCNICO PARA FIJACIÓN DE TASAS ADMINISTRATIVAS</t>
  </si>
  <si>
    <t>DESARROLLO DEL LAN DE NEGOCIO Y DEL PAN DE INVERSIÓN Y REINVERSIÓN</t>
  </si>
  <si>
    <t>READECUACIÓN DE LA ENTRADA DE LA MMQ EP</t>
  </si>
  <si>
    <t>PAGO DE REMUNERACIONES UNIFICADAS</t>
  </si>
  <si>
    <t>PAGO DE SALARIOS UNIFICADOS</t>
  </si>
  <si>
    <t>PAGO DE DÉCIMO TERCER SUELDO</t>
  </si>
  <si>
    <t>PAGO DE DÉCIMO CUARTO SUELDO</t>
  </si>
  <si>
    <t>PAGO DE SERVICIOS PERSONALES POR CONTRATO</t>
  </si>
  <si>
    <t>PAGO APORTE PATRONAL</t>
  </si>
  <si>
    <t>PAGO DE FONDO DE RESERVA</t>
  </si>
  <si>
    <t>COMPENSACIÓN POR VACACIONES NO GOZADAS POR CESACIÓN DE FUNCIONES</t>
  </si>
  <si>
    <t>51.06.02</t>
  </si>
  <si>
    <t>51.07.07</t>
  </si>
  <si>
    <t>CONTRATACIÓN DEL SERVICIO DE ASEO</t>
  </si>
  <si>
    <t>7.3.02.09</t>
  </si>
  <si>
    <t>12-31-14</t>
  </si>
  <si>
    <t>DESARROLLO DE SISTEMAS TECNOLÓGICOS DE APOYO A LA GESTIÓN ADMINISTRATIVA, FINANCIERA DE LA MMQ EP Y DE LA OPERACIÓN DEL MMQ</t>
  </si>
  <si>
    <t>DESARROLLO DEL PLAN DE CAPACITACIÓN Y DESARROLLO PROFESIONAL</t>
  </si>
  <si>
    <t>PAGO DE HONORARIOS POR CONTRATOS CIVILES DE SERVICIOS</t>
  </si>
  <si>
    <t>73.06.06</t>
  </si>
  <si>
    <t>7.5.01.04</t>
  </si>
  <si>
    <t>PROFESIONALIZACIÓN DE LOS COMERCIANTES</t>
  </si>
  <si>
    <t>7.3.06.03</t>
  </si>
  <si>
    <t>7.3.06.05</t>
  </si>
  <si>
    <t>MANTENIMIENTO DE INFRAESTRUCTURA</t>
  </si>
  <si>
    <t>7.3.04.02</t>
  </si>
  <si>
    <t>ADQUISICIÓN DE HERRAMIENTAS  EQUIPOS MENORES PARA INFORMÁTICA</t>
  </si>
  <si>
    <t>ARRENDAMIENTO Y LICENCIAS DE EQUIPO INFORMÁTICO</t>
  </si>
  <si>
    <t>7.3.07.02</t>
  </si>
  <si>
    <t>DISEÑO DE LA PÁGINA WEB</t>
  </si>
  <si>
    <t>BASE PARA LA CONSTRUCCIÓN DEL PATIO DE COMIDAS</t>
  </si>
  <si>
    <t>CAMPAÑAS DE DIFUSIÓN PARA EL TRATAMIENTO DE PROYECTOS ESPECIALES</t>
  </si>
  <si>
    <t>7.3.02.05</t>
  </si>
  <si>
    <t>COORDINACIÓN CON ORGANISMOS PÚBLICOS Y PRIVADOS INVOLUCRADOS EN EL SISTEMA DE COMERCIALIZACIÓN DEL DMQ , PARA LA IMPLEMENTACIÓN DE PROYECTOS TENDIENTES A MEJORAR EL SISTEMA DE COMERCIALIZACIÓN</t>
  </si>
  <si>
    <t>CONSTATACIÓN DE PUESTOS COMERCIALES VACANTES</t>
  </si>
  <si>
    <t>REVISIÓN DE NOMENCLATURA Y DE LA CODIFICACIÓN DE LOS PUESTOS COMERCIALES</t>
  </si>
  <si>
    <t>CONFORMACIÓN DE LAS BRIGADAS DE SEGURIDAD INTEGRADAS POR COMERCIANTES, EN CADA BLOQUE O PLATAFORMA</t>
  </si>
  <si>
    <t>PAGO DE OTROS SERVICIOS DE CONSUMO</t>
  </si>
  <si>
    <t>7.3.08.99</t>
  </si>
  <si>
    <t>MANTENIMIENTO Y REPARACIÓN DE OBRA PÚBLICA</t>
  </si>
  <si>
    <t>7.5.01.05</t>
  </si>
  <si>
    <t>PLAN OPERATIVO ANUAL 2014</t>
  </si>
  <si>
    <t>ADQUISICIÓN DE MAQUINARIA Y EQUIPOS INFORMÁTICOS</t>
  </si>
  <si>
    <t>MANTENIMIENTO DE EQUIPOS INFORMÁTICOS</t>
  </si>
  <si>
    <t>ESTUDIOS DE FACTIBILIDAD PARA EL MEJORAMIENTO DE LA INFRAESTRUCTURA DEL MMQ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</si>
</sst>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top"/>
    </xf>
    <xf numFmtId="0" fontId="0" fillId="0" borderId="0" xfId="0" applyFont="1" applyAlignment="1">
      <alignment horizontal="justify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justify" vertical="top"/>
    </xf>
    <xf numFmtId="4" fontId="7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justify" vertical="top" wrapText="1"/>
    </xf>
    <xf numFmtId="0" fontId="10" fillId="2" borderId="5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/>
    </xf>
    <xf numFmtId="0" fontId="7" fillId="0" borderId="16" xfId="0" applyFont="1" applyBorder="1" applyAlignment="1">
      <alignment horizontal="justify" vertical="top"/>
    </xf>
    <xf numFmtId="0" fontId="7" fillId="0" borderId="16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/>
    </xf>
    <xf numFmtId="0" fontId="7" fillId="0" borderId="2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164" fontId="7" fillId="0" borderId="3" xfId="0" applyNumberFormat="1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justify" vertical="top" wrapText="1"/>
    </xf>
    <xf numFmtId="4" fontId="7" fillId="0" borderId="3" xfId="0" applyNumberFormat="1" applyFont="1" applyBorder="1" applyAlignment="1">
      <alignment horizontal="right" vertical="top"/>
    </xf>
    <xf numFmtId="0" fontId="8" fillId="3" borderId="1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horizontal="right" vertical="top"/>
    </xf>
    <xf numFmtId="0" fontId="7" fillId="0" borderId="3" xfId="0" applyFont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9" fontId="11" fillId="0" borderId="1" xfId="1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2" fontId="7" fillId="0" borderId="1" xfId="0" applyNumberFormat="1" applyFont="1" applyFill="1" applyBorder="1" applyAlignment="1">
      <alignment horizontal="justify" vertical="top" wrapText="1"/>
    </xf>
    <xf numFmtId="0" fontId="7" fillId="0" borderId="10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justify"/>
    </xf>
    <xf numFmtId="0" fontId="7" fillId="0" borderId="3" xfId="0" applyFont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4" fontId="7" fillId="0" borderId="3" xfId="0" applyNumberFormat="1" applyFont="1" applyBorder="1" applyAlignment="1">
      <alignment horizontal="right"/>
    </xf>
    <xf numFmtId="4" fontId="10" fillId="2" borderId="9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 vertical="top" wrapText="1"/>
    </xf>
    <xf numFmtId="0" fontId="10" fillId="2" borderId="8" xfId="0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_REFOR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39446</xdr:colOff>
      <xdr:row>0</xdr:row>
      <xdr:rowOff>61576</xdr:rowOff>
    </xdr:from>
    <xdr:to>
      <xdr:col>1</xdr:col>
      <xdr:colOff>201398</xdr:colOff>
      <xdr:row>3</xdr:row>
      <xdr:rowOff>135660</xdr:rowOff>
    </xdr:to>
    <xdr:pic>
      <xdr:nvPicPr>
        <xdr:cNvPr id="4" name="2 Imagen" descr="def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46" y="61576"/>
          <a:ext cx="1201043" cy="749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9"/>
  <sheetViews>
    <sheetView tabSelected="1" topLeftCell="A91" zoomScale="70" zoomScaleNormal="70" workbookViewId="0">
      <selection activeCell="D87" sqref="D87:D97"/>
    </sheetView>
  </sheetViews>
  <sheetFormatPr baseColWidth="10" defaultColWidth="9.140625" defaultRowHeight="15" x14ac:dyDescent="0.25"/>
  <cols>
    <col min="1" max="1" width="15.5703125" style="11" customWidth="1"/>
    <col min="2" max="2" width="14.85546875" style="11" customWidth="1"/>
    <col min="3" max="3" width="16.7109375" style="11" customWidth="1"/>
    <col min="4" max="4" width="19.42578125" style="11" customWidth="1"/>
    <col min="5" max="5" width="22.42578125" style="11" customWidth="1"/>
    <col min="6" max="6" width="19.42578125" style="11" customWidth="1"/>
    <col min="7" max="7" width="8.42578125" style="72" customWidth="1"/>
    <col min="8" max="8" width="9" style="72" customWidth="1"/>
    <col min="9" max="9" width="9.42578125" style="73" customWidth="1"/>
    <col min="10" max="10" width="14.140625" style="75" customWidth="1"/>
    <col min="11" max="22" width="11.7109375" style="75" customWidth="1"/>
    <col min="23" max="23" width="11.85546875" style="8" customWidth="1"/>
  </cols>
  <sheetData>
    <row r="1" spans="1:23" x14ac:dyDescent="0.25">
      <c r="G1" s="11"/>
      <c r="H1" s="11"/>
      <c r="I1" s="12"/>
      <c r="J1" s="11"/>
      <c r="K1" s="11"/>
      <c r="L1" s="11"/>
      <c r="M1" s="13"/>
      <c r="N1" s="13"/>
      <c r="O1" s="14"/>
      <c r="P1" s="15"/>
      <c r="Q1" s="15"/>
      <c r="R1" s="15"/>
      <c r="S1" s="15"/>
      <c r="T1" s="15"/>
      <c r="U1" s="15"/>
      <c r="V1" s="15"/>
    </row>
    <row r="2" spans="1:23" ht="18.75" customHeight="1" x14ac:dyDescent="0.25">
      <c r="A2" s="91" t="s">
        <v>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3" ht="18.75" customHeight="1" x14ac:dyDescent="0.25">
      <c r="A3" s="92" t="s">
        <v>245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3" ht="18.75" customHeight="1" x14ac:dyDescent="0.25">
      <c r="A4" s="16"/>
      <c r="G4" s="11"/>
      <c r="H4" s="11"/>
      <c r="I4" s="12"/>
      <c r="J4" s="11"/>
      <c r="K4" s="11"/>
      <c r="L4" s="11"/>
      <c r="M4" s="13"/>
      <c r="N4" s="13"/>
      <c r="O4" s="14"/>
      <c r="P4" s="15"/>
      <c r="Q4" s="15"/>
      <c r="R4" s="15"/>
      <c r="S4" s="15"/>
      <c r="T4" s="15"/>
      <c r="U4" s="15"/>
      <c r="V4" s="15"/>
    </row>
    <row r="5" spans="1:23" s="4" customFormat="1" ht="36.75" customHeight="1" x14ac:dyDescent="0.25">
      <c r="A5" s="17" t="s">
        <v>0</v>
      </c>
      <c r="B5" s="17" t="s">
        <v>1</v>
      </c>
      <c r="C5" s="17" t="s">
        <v>4</v>
      </c>
      <c r="D5" s="17" t="s">
        <v>5</v>
      </c>
      <c r="E5" s="17" t="s">
        <v>77</v>
      </c>
      <c r="F5" s="17" t="s">
        <v>61</v>
      </c>
      <c r="G5" s="18" t="s">
        <v>6</v>
      </c>
      <c r="H5" s="18" t="s">
        <v>7</v>
      </c>
      <c r="I5" s="19" t="s">
        <v>8</v>
      </c>
      <c r="J5" s="5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  <c r="R5" s="20" t="s">
        <v>17</v>
      </c>
      <c r="S5" s="20" t="s">
        <v>18</v>
      </c>
      <c r="T5" s="20" t="s">
        <v>19</v>
      </c>
      <c r="U5" s="20" t="s">
        <v>20</v>
      </c>
      <c r="V5" s="20" t="s">
        <v>21</v>
      </c>
      <c r="W5" s="9"/>
    </row>
    <row r="6" spans="1:23" s="2" customFormat="1" ht="73.5" customHeight="1" x14ac:dyDescent="0.25">
      <c r="A6" s="93" t="s">
        <v>66</v>
      </c>
      <c r="B6" s="87" t="s">
        <v>67</v>
      </c>
      <c r="C6" s="87" t="s">
        <v>117</v>
      </c>
      <c r="D6" s="87" t="s">
        <v>78</v>
      </c>
      <c r="E6" s="21" t="s">
        <v>107</v>
      </c>
      <c r="F6" s="22" t="s">
        <v>25</v>
      </c>
      <c r="G6" s="23">
        <v>41640</v>
      </c>
      <c r="H6" s="23">
        <v>42004</v>
      </c>
      <c r="I6" s="24" t="s">
        <v>111</v>
      </c>
      <c r="J6" s="25">
        <f>SUM(K6:V6)</f>
        <v>2454.7734</v>
      </c>
      <c r="K6" s="25">
        <v>204.56444999999999</v>
      </c>
      <c r="L6" s="25">
        <v>204.56444999999999</v>
      </c>
      <c r="M6" s="25">
        <v>204.56444999999999</v>
      </c>
      <c r="N6" s="25">
        <v>204.56444999999999</v>
      </c>
      <c r="O6" s="25">
        <v>204.56444999999999</v>
      </c>
      <c r="P6" s="25">
        <v>204.56444999999999</v>
      </c>
      <c r="Q6" s="25">
        <v>204.56444999999999</v>
      </c>
      <c r="R6" s="25">
        <v>204.56444999999999</v>
      </c>
      <c r="S6" s="25">
        <v>204.56444999999999</v>
      </c>
      <c r="T6" s="25">
        <v>204.56444999999999</v>
      </c>
      <c r="U6" s="25">
        <v>204.56444999999999</v>
      </c>
      <c r="V6" s="25">
        <v>204.56444999999999</v>
      </c>
      <c r="W6" s="7"/>
    </row>
    <row r="7" spans="1:23" s="2" customFormat="1" ht="63.75" customHeight="1" x14ac:dyDescent="0.25">
      <c r="A7" s="94"/>
      <c r="B7" s="82"/>
      <c r="C7" s="82"/>
      <c r="D7" s="82"/>
      <c r="E7" s="21" t="s">
        <v>238</v>
      </c>
      <c r="F7" s="22" t="s">
        <v>25</v>
      </c>
      <c r="G7" s="23">
        <v>41640</v>
      </c>
      <c r="H7" s="23">
        <v>42004</v>
      </c>
      <c r="I7" s="24" t="s">
        <v>111</v>
      </c>
      <c r="J7" s="25">
        <f t="shared" ref="J7:J96" si="0">SUM(K7:V7)</f>
        <v>2454.7734</v>
      </c>
      <c r="K7" s="25">
        <v>204.56444999999999</v>
      </c>
      <c r="L7" s="25">
        <v>204.56444999999999</v>
      </c>
      <c r="M7" s="25">
        <v>204.56444999999999</v>
      </c>
      <c r="N7" s="25">
        <v>204.56444999999999</v>
      </c>
      <c r="O7" s="25">
        <v>204.56444999999999</v>
      </c>
      <c r="P7" s="25">
        <v>204.56444999999999</v>
      </c>
      <c r="Q7" s="25">
        <v>204.56444999999999</v>
      </c>
      <c r="R7" s="25">
        <v>204.56444999999999</v>
      </c>
      <c r="S7" s="25">
        <v>204.56444999999999</v>
      </c>
      <c r="T7" s="25">
        <v>204.56444999999999</v>
      </c>
      <c r="U7" s="25">
        <v>204.56444999999999</v>
      </c>
      <c r="V7" s="25">
        <v>204.56444999999999</v>
      </c>
      <c r="W7" s="7"/>
    </row>
    <row r="8" spans="1:23" s="2" customFormat="1" ht="62.25" customHeight="1" x14ac:dyDescent="0.25">
      <c r="A8" s="94"/>
      <c r="B8" s="82"/>
      <c r="C8" s="82"/>
      <c r="D8" s="82"/>
      <c r="E8" s="21" t="s">
        <v>80</v>
      </c>
      <c r="F8" s="22" t="s">
        <v>25</v>
      </c>
      <c r="G8" s="23">
        <v>41640</v>
      </c>
      <c r="H8" s="23">
        <v>42004</v>
      </c>
      <c r="I8" s="24" t="s">
        <v>111</v>
      </c>
      <c r="J8" s="25">
        <f t="shared" si="0"/>
        <v>2454.7734</v>
      </c>
      <c r="K8" s="25">
        <v>204.56444999999999</v>
      </c>
      <c r="L8" s="25">
        <v>204.56444999999999</v>
      </c>
      <c r="M8" s="25">
        <v>204.56444999999999</v>
      </c>
      <c r="N8" s="25">
        <v>204.56444999999999</v>
      </c>
      <c r="O8" s="25">
        <v>204.56444999999999</v>
      </c>
      <c r="P8" s="25">
        <v>204.56444999999999</v>
      </c>
      <c r="Q8" s="25">
        <v>204.56444999999999</v>
      </c>
      <c r="R8" s="25">
        <v>204.56444999999999</v>
      </c>
      <c r="S8" s="25">
        <v>204.56444999999999</v>
      </c>
      <c r="T8" s="25">
        <v>204.56444999999999</v>
      </c>
      <c r="U8" s="25">
        <v>204.56444999999999</v>
      </c>
      <c r="V8" s="25">
        <v>204.56444999999999</v>
      </c>
      <c r="W8" s="7"/>
    </row>
    <row r="9" spans="1:23" s="1" customFormat="1" ht="102.75" customHeight="1" x14ac:dyDescent="0.25">
      <c r="A9" s="94"/>
      <c r="B9" s="82"/>
      <c r="C9" s="82"/>
      <c r="D9" s="82"/>
      <c r="E9" s="21" t="s">
        <v>81</v>
      </c>
      <c r="F9" s="22" t="s">
        <v>25</v>
      </c>
      <c r="G9" s="23">
        <v>41640</v>
      </c>
      <c r="H9" s="23">
        <v>42004</v>
      </c>
      <c r="I9" s="24" t="s">
        <v>111</v>
      </c>
      <c r="J9" s="25">
        <f t="shared" si="0"/>
        <v>2454.7734</v>
      </c>
      <c r="K9" s="25">
        <v>204.56444999999999</v>
      </c>
      <c r="L9" s="25">
        <v>204.56444999999999</v>
      </c>
      <c r="M9" s="25">
        <v>204.56444999999999</v>
      </c>
      <c r="N9" s="25">
        <v>204.56444999999999</v>
      </c>
      <c r="O9" s="25">
        <v>204.56444999999999</v>
      </c>
      <c r="P9" s="25">
        <v>204.56444999999999</v>
      </c>
      <c r="Q9" s="25">
        <v>204.56444999999999</v>
      </c>
      <c r="R9" s="25">
        <v>204.56444999999999</v>
      </c>
      <c r="S9" s="25">
        <v>204.56444999999999</v>
      </c>
      <c r="T9" s="25">
        <v>204.56444999999999</v>
      </c>
      <c r="U9" s="25">
        <v>204.56444999999999</v>
      </c>
      <c r="V9" s="25">
        <v>204.56444999999999</v>
      </c>
      <c r="W9" s="7"/>
    </row>
    <row r="10" spans="1:23" s="1" customFormat="1" ht="57" customHeight="1" x14ac:dyDescent="0.25">
      <c r="A10" s="94"/>
      <c r="B10" s="82"/>
      <c r="C10" s="82"/>
      <c r="D10" s="82"/>
      <c r="E10" s="21" t="s">
        <v>79</v>
      </c>
      <c r="F10" s="22" t="s">
        <v>25</v>
      </c>
      <c r="G10" s="23">
        <v>41640</v>
      </c>
      <c r="H10" s="23">
        <v>42004</v>
      </c>
      <c r="I10" s="24" t="s">
        <v>111</v>
      </c>
      <c r="J10" s="25">
        <f t="shared" si="0"/>
        <v>2454.7734</v>
      </c>
      <c r="K10" s="25">
        <v>204.56444999999999</v>
      </c>
      <c r="L10" s="25">
        <v>204.56444999999999</v>
      </c>
      <c r="M10" s="25">
        <v>204.56444999999999</v>
      </c>
      <c r="N10" s="25">
        <v>204.56444999999999</v>
      </c>
      <c r="O10" s="25">
        <v>204.56444999999999</v>
      </c>
      <c r="P10" s="25">
        <v>204.56444999999999</v>
      </c>
      <c r="Q10" s="25">
        <v>204.56444999999999</v>
      </c>
      <c r="R10" s="25">
        <v>204.56444999999999</v>
      </c>
      <c r="S10" s="25">
        <v>204.56444999999999</v>
      </c>
      <c r="T10" s="25">
        <v>204.56444999999999</v>
      </c>
      <c r="U10" s="25">
        <v>204.56444999999999</v>
      </c>
      <c r="V10" s="25">
        <v>204.56444999999999</v>
      </c>
      <c r="W10" s="7"/>
    </row>
    <row r="11" spans="1:23" s="1" customFormat="1" ht="75" customHeight="1" x14ac:dyDescent="0.25">
      <c r="A11" s="94"/>
      <c r="B11" s="82"/>
      <c r="C11" s="82"/>
      <c r="D11" s="82"/>
      <c r="E11" s="21" t="s">
        <v>101</v>
      </c>
      <c r="F11" s="22" t="s">
        <v>25</v>
      </c>
      <c r="G11" s="23">
        <v>41640</v>
      </c>
      <c r="H11" s="23">
        <v>42004</v>
      </c>
      <c r="I11" s="24" t="s">
        <v>111</v>
      </c>
      <c r="J11" s="25">
        <f t="shared" si="0"/>
        <v>2454.7734</v>
      </c>
      <c r="K11" s="25">
        <v>204.56444999999999</v>
      </c>
      <c r="L11" s="25">
        <v>204.56444999999999</v>
      </c>
      <c r="M11" s="25">
        <v>204.56444999999999</v>
      </c>
      <c r="N11" s="25">
        <v>204.56444999999999</v>
      </c>
      <c r="O11" s="25">
        <v>204.56444999999999</v>
      </c>
      <c r="P11" s="25">
        <v>204.56444999999999</v>
      </c>
      <c r="Q11" s="25">
        <v>204.56444999999999</v>
      </c>
      <c r="R11" s="25">
        <v>204.56444999999999</v>
      </c>
      <c r="S11" s="25">
        <v>204.56444999999999</v>
      </c>
      <c r="T11" s="25">
        <v>204.56444999999999</v>
      </c>
      <c r="U11" s="25">
        <v>204.56444999999999</v>
      </c>
      <c r="V11" s="25">
        <v>204.56444999999999</v>
      </c>
      <c r="W11" s="7"/>
    </row>
    <row r="12" spans="1:23" s="1" customFormat="1" ht="57" customHeight="1" x14ac:dyDescent="0.25">
      <c r="A12" s="94"/>
      <c r="B12" s="82"/>
      <c r="C12" s="82"/>
      <c r="D12" s="82"/>
      <c r="E12" s="21" t="s">
        <v>82</v>
      </c>
      <c r="F12" s="22" t="s">
        <v>25</v>
      </c>
      <c r="G12" s="23">
        <v>41640</v>
      </c>
      <c r="H12" s="23">
        <v>42004</v>
      </c>
      <c r="I12" s="24" t="s">
        <v>111</v>
      </c>
      <c r="J12" s="25">
        <f t="shared" si="0"/>
        <v>2454.7734</v>
      </c>
      <c r="K12" s="25">
        <v>204.56444999999999</v>
      </c>
      <c r="L12" s="25">
        <v>204.56444999999999</v>
      </c>
      <c r="M12" s="25">
        <v>204.56444999999999</v>
      </c>
      <c r="N12" s="25">
        <v>204.56444999999999</v>
      </c>
      <c r="O12" s="25">
        <v>204.56444999999999</v>
      </c>
      <c r="P12" s="25">
        <v>204.56444999999999</v>
      </c>
      <c r="Q12" s="25">
        <v>204.56444999999999</v>
      </c>
      <c r="R12" s="25">
        <v>204.56444999999999</v>
      </c>
      <c r="S12" s="25">
        <v>204.56444999999999</v>
      </c>
      <c r="T12" s="25">
        <v>204.56444999999999</v>
      </c>
      <c r="U12" s="25">
        <v>204.56444999999999</v>
      </c>
      <c r="V12" s="25">
        <v>204.56444999999999</v>
      </c>
      <c r="W12" s="7"/>
    </row>
    <row r="13" spans="1:23" s="1" customFormat="1" ht="57" customHeight="1" x14ac:dyDescent="0.25">
      <c r="A13" s="94"/>
      <c r="B13" s="82"/>
      <c r="C13" s="82"/>
      <c r="D13" s="82"/>
      <c r="E13" s="22" t="s">
        <v>105</v>
      </c>
      <c r="F13" s="22" t="s">
        <v>25</v>
      </c>
      <c r="G13" s="23">
        <v>41640</v>
      </c>
      <c r="H13" s="23">
        <v>42004</v>
      </c>
      <c r="I13" s="24" t="s">
        <v>111</v>
      </c>
      <c r="J13" s="25">
        <f t="shared" si="0"/>
        <v>2454.7734</v>
      </c>
      <c r="K13" s="25">
        <v>204.56444999999999</v>
      </c>
      <c r="L13" s="25">
        <v>204.56444999999999</v>
      </c>
      <c r="M13" s="25">
        <v>204.56444999999999</v>
      </c>
      <c r="N13" s="25">
        <v>204.56444999999999</v>
      </c>
      <c r="O13" s="25">
        <v>204.56444999999999</v>
      </c>
      <c r="P13" s="25">
        <v>204.56444999999999</v>
      </c>
      <c r="Q13" s="25">
        <v>204.56444999999999</v>
      </c>
      <c r="R13" s="25">
        <v>204.56444999999999</v>
      </c>
      <c r="S13" s="25">
        <v>204.56444999999999</v>
      </c>
      <c r="T13" s="25">
        <v>204.56444999999999</v>
      </c>
      <c r="U13" s="25">
        <v>204.56444999999999</v>
      </c>
      <c r="V13" s="25">
        <v>204.56444999999999</v>
      </c>
      <c r="W13" s="7"/>
    </row>
    <row r="14" spans="1:23" s="1" customFormat="1" ht="75" customHeight="1" x14ac:dyDescent="0.25">
      <c r="A14" s="94"/>
      <c r="B14" s="82"/>
      <c r="C14" s="82"/>
      <c r="D14" s="82"/>
      <c r="E14" s="22" t="s">
        <v>239</v>
      </c>
      <c r="F14" s="22" t="s">
        <v>25</v>
      </c>
      <c r="G14" s="23">
        <v>41640</v>
      </c>
      <c r="H14" s="23">
        <v>42004</v>
      </c>
      <c r="I14" s="24" t="s">
        <v>111</v>
      </c>
      <c r="J14" s="25">
        <f t="shared" si="0"/>
        <v>2454.7734</v>
      </c>
      <c r="K14" s="25">
        <v>204.56444999999999</v>
      </c>
      <c r="L14" s="25">
        <v>204.56444999999999</v>
      </c>
      <c r="M14" s="25">
        <v>204.56444999999999</v>
      </c>
      <c r="N14" s="25">
        <v>204.56444999999999</v>
      </c>
      <c r="O14" s="25">
        <v>204.56444999999999</v>
      </c>
      <c r="P14" s="25">
        <v>204.56444999999999</v>
      </c>
      <c r="Q14" s="25">
        <v>204.56444999999999</v>
      </c>
      <c r="R14" s="25">
        <v>204.56444999999999</v>
      </c>
      <c r="S14" s="25">
        <v>204.56444999999999</v>
      </c>
      <c r="T14" s="25">
        <v>204.56444999999999</v>
      </c>
      <c r="U14" s="25">
        <v>204.56444999999999</v>
      </c>
      <c r="V14" s="25">
        <v>204.56444999999999</v>
      </c>
      <c r="W14" s="7"/>
    </row>
    <row r="15" spans="1:23" s="1" customFormat="1" ht="59.25" customHeight="1" x14ac:dyDescent="0.25">
      <c r="A15" s="94"/>
      <c r="B15" s="82"/>
      <c r="C15" s="82"/>
      <c r="D15" s="83"/>
      <c r="E15" s="11" t="s">
        <v>108</v>
      </c>
      <c r="F15" s="22" t="s">
        <v>25</v>
      </c>
      <c r="G15" s="23">
        <v>41640</v>
      </c>
      <c r="H15" s="23">
        <v>42004</v>
      </c>
      <c r="I15" s="24" t="s">
        <v>111</v>
      </c>
      <c r="J15" s="25">
        <f t="shared" si="0"/>
        <v>2454.7734</v>
      </c>
      <c r="K15" s="25">
        <v>204.56444999999999</v>
      </c>
      <c r="L15" s="25">
        <v>204.56444999999999</v>
      </c>
      <c r="M15" s="25">
        <v>204.56444999999999</v>
      </c>
      <c r="N15" s="25">
        <v>204.56444999999999</v>
      </c>
      <c r="O15" s="25">
        <v>204.56444999999999</v>
      </c>
      <c r="P15" s="25">
        <v>204.56444999999999</v>
      </c>
      <c r="Q15" s="25">
        <v>204.56444999999999</v>
      </c>
      <c r="R15" s="25">
        <v>204.56444999999999</v>
      </c>
      <c r="S15" s="25">
        <v>204.56444999999999</v>
      </c>
      <c r="T15" s="25">
        <v>204.56444999999999</v>
      </c>
      <c r="U15" s="25">
        <v>204.56444999999999</v>
      </c>
      <c r="V15" s="25">
        <v>204.56444999999999</v>
      </c>
      <c r="W15" s="7"/>
    </row>
    <row r="16" spans="1:23" s="1" customFormat="1" ht="123" customHeight="1" x14ac:dyDescent="0.25">
      <c r="A16" s="94"/>
      <c r="B16" s="82"/>
      <c r="C16" s="82"/>
      <c r="D16" s="87" t="s">
        <v>83</v>
      </c>
      <c r="E16" s="21" t="s">
        <v>84</v>
      </c>
      <c r="F16" s="22" t="s">
        <v>25</v>
      </c>
      <c r="G16" s="23">
        <v>41640</v>
      </c>
      <c r="H16" s="23">
        <v>42004</v>
      </c>
      <c r="I16" s="24" t="s">
        <v>111</v>
      </c>
      <c r="J16" s="25">
        <f t="shared" si="0"/>
        <v>29373.607142857141</v>
      </c>
      <c r="K16" s="26">
        <v>2447.8005952380945</v>
      </c>
      <c r="L16" s="26">
        <v>2447.8005952380945</v>
      </c>
      <c r="M16" s="26">
        <v>2447.8005952380945</v>
      </c>
      <c r="N16" s="26">
        <v>2447.8005952380945</v>
      </c>
      <c r="O16" s="26">
        <v>2447.8005952380945</v>
      </c>
      <c r="P16" s="26">
        <v>2447.8005952380945</v>
      </c>
      <c r="Q16" s="26">
        <v>2447.8005952380945</v>
      </c>
      <c r="R16" s="26">
        <v>2447.8005952380945</v>
      </c>
      <c r="S16" s="26">
        <v>2447.8005952380945</v>
      </c>
      <c r="T16" s="26">
        <v>2447.8005952380945</v>
      </c>
      <c r="U16" s="26">
        <v>2447.8005952380945</v>
      </c>
      <c r="V16" s="26">
        <v>2447.8005952380945</v>
      </c>
      <c r="W16" s="7"/>
    </row>
    <row r="17" spans="1:23" s="1" customFormat="1" ht="91.5" customHeight="1" x14ac:dyDescent="0.25">
      <c r="A17" s="94"/>
      <c r="B17" s="82"/>
      <c r="C17" s="82"/>
      <c r="D17" s="82"/>
      <c r="E17" s="21" t="s">
        <v>118</v>
      </c>
      <c r="F17" s="22" t="s">
        <v>25</v>
      </c>
      <c r="G17" s="23">
        <v>41640</v>
      </c>
      <c r="H17" s="23">
        <v>42004</v>
      </c>
      <c r="I17" s="24" t="s">
        <v>111</v>
      </c>
      <c r="J17" s="25">
        <f t="shared" si="0"/>
        <v>29373.607142857141</v>
      </c>
      <c r="K17" s="26">
        <v>2447.8005952380945</v>
      </c>
      <c r="L17" s="26">
        <v>2447.8005952380945</v>
      </c>
      <c r="M17" s="26">
        <v>2447.8005952380945</v>
      </c>
      <c r="N17" s="26">
        <v>2447.8005952380945</v>
      </c>
      <c r="O17" s="26">
        <v>2447.8005952380945</v>
      </c>
      <c r="P17" s="26">
        <v>2447.8005952380945</v>
      </c>
      <c r="Q17" s="26">
        <v>2447.8005952380945</v>
      </c>
      <c r="R17" s="26">
        <v>2447.8005952380945</v>
      </c>
      <c r="S17" s="26">
        <v>2447.8005952380945</v>
      </c>
      <c r="T17" s="26">
        <v>2447.8005952380945</v>
      </c>
      <c r="U17" s="26">
        <v>2447.8005952380945</v>
      </c>
      <c r="V17" s="26">
        <v>2447.8005952380945</v>
      </c>
      <c r="W17" s="7"/>
    </row>
    <row r="18" spans="1:23" s="1" customFormat="1" ht="80.25" customHeight="1" x14ac:dyDescent="0.25">
      <c r="A18" s="94"/>
      <c r="B18" s="82"/>
      <c r="C18" s="82"/>
      <c r="D18" s="82"/>
      <c r="E18" s="21" t="s">
        <v>119</v>
      </c>
      <c r="F18" s="22" t="s">
        <v>25</v>
      </c>
      <c r="G18" s="23">
        <v>41640</v>
      </c>
      <c r="H18" s="23">
        <v>42004</v>
      </c>
      <c r="I18" s="24" t="s">
        <v>111</v>
      </c>
      <c r="J18" s="25">
        <f t="shared" si="0"/>
        <v>29373.607142857141</v>
      </c>
      <c r="K18" s="26">
        <v>2447.8005952380945</v>
      </c>
      <c r="L18" s="26">
        <v>2447.8005952380945</v>
      </c>
      <c r="M18" s="26">
        <v>2447.8005952380945</v>
      </c>
      <c r="N18" s="26">
        <v>2447.8005952380945</v>
      </c>
      <c r="O18" s="26">
        <v>2447.8005952380945</v>
      </c>
      <c r="P18" s="26">
        <v>2447.8005952380945</v>
      </c>
      <c r="Q18" s="26">
        <v>2447.8005952380945</v>
      </c>
      <c r="R18" s="26">
        <v>2447.8005952380945</v>
      </c>
      <c r="S18" s="26">
        <v>2447.8005952380945</v>
      </c>
      <c r="T18" s="26">
        <v>2447.8005952380945</v>
      </c>
      <c r="U18" s="26">
        <v>2447.8005952380945</v>
      </c>
      <c r="V18" s="26">
        <v>2447.8005952380945</v>
      </c>
      <c r="W18" s="7"/>
    </row>
    <row r="19" spans="1:23" s="1" customFormat="1" ht="78.75" customHeight="1" x14ac:dyDescent="0.25">
      <c r="A19" s="94"/>
      <c r="B19" s="82"/>
      <c r="C19" s="82"/>
      <c r="D19" s="82"/>
      <c r="E19" s="21" t="s">
        <v>85</v>
      </c>
      <c r="F19" s="22" t="s">
        <v>25</v>
      </c>
      <c r="G19" s="23">
        <v>41640</v>
      </c>
      <c r="H19" s="23">
        <v>42004</v>
      </c>
      <c r="I19" s="24" t="s">
        <v>111</v>
      </c>
      <c r="J19" s="25">
        <f t="shared" si="0"/>
        <v>29373.607142857141</v>
      </c>
      <c r="K19" s="26">
        <v>2447.8005952380945</v>
      </c>
      <c r="L19" s="26">
        <v>2447.8005952380945</v>
      </c>
      <c r="M19" s="26">
        <v>2447.8005952380945</v>
      </c>
      <c r="N19" s="26">
        <v>2447.8005952380945</v>
      </c>
      <c r="O19" s="26">
        <v>2447.8005952380945</v>
      </c>
      <c r="P19" s="26">
        <v>2447.8005952380945</v>
      </c>
      <c r="Q19" s="26">
        <v>2447.8005952380945</v>
      </c>
      <c r="R19" s="26">
        <v>2447.8005952380945</v>
      </c>
      <c r="S19" s="26">
        <v>2447.8005952380945</v>
      </c>
      <c r="T19" s="26">
        <v>2447.8005952380945</v>
      </c>
      <c r="U19" s="26">
        <v>2447.8005952380945</v>
      </c>
      <c r="V19" s="26">
        <v>2447.8005952380945</v>
      </c>
      <c r="W19" s="7"/>
    </row>
    <row r="20" spans="1:23" s="1" customFormat="1" ht="88.5" customHeight="1" x14ac:dyDescent="0.25">
      <c r="A20" s="94"/>
      <c r="B20" s="82"/>
      <c r="C20" s="82"/>
      <c r="D20" s="82"/>
      <c r="E20" s="21" t="s">
        <v>102</v>
      </c>
      <c r="F20" s="22" t="s">
        <v>25</v>
      </c>
      <c r="G20" s="23">
        <v>41640</v>
      </c>
      <c r="H20" s="23">
        <v>42004</v>
      </c>
      <c r="I20" s="24" t="s">
        <v>111</v>
      </c>
      <c r="J20" s="25">
        <f t="shared" si="0"/>
        <v>29373.607142857141</v>
      </c>
      <c r="K20" s="26">
        <v>2447.8005952380945</v>
      </c>
      <c r="L20" s="26">
        <v>2447.8005952380945</v>
      </c>
      <c r="M20" s="26">
        <v>2447.8005952380945</v>
      </c>
      <c r="N20" s="26">
        <v>2447.8005952380945</v>
      </c>
      <c r="O20" s="26">
        <v>2447.8005952380945</v>
      </c>
      <c r="P20" s="26">
        <v>2447.8005952380945</v>
      </c>
      <c r="Q20" s="26">
        <v>2447.8005952380945</v>
      </c>
      <c r="R20" s="26">
        <v>2447.8005952380945</v>
      </c>
      <c r="S20" s="26">
        <v>2447.8005952380945</v>
      </c>
      <c r="T20" s="26">
        <v>2447.8005952380945</v>
      </c>
      <c r="U20" s="26">
        <v>2447.8005952380945</v>
      </c>
      <c r="V20" s="26">
        <v>2447.8005952380945</v>
      </c>
      <c r="W20" s="7"/>
    </row>
    <row r="21" spans="1:23" s="1" customFormat="1" ht="61.5" customHeight="1" x14ac:dyDescent="0.25">
      <c r="A21" s="94"/>
      <c r="B21" s="82"/>
      <c r="C21" s="82"/>
      <c r="D21" s="82"/>
      <c r="E21" s="21" t="s">
        <v>103</v>
      </c>
      <c r="F21" s="22" t="s">
        <v>25</v>
      </c>
      <c r="G21" s="23">
        <v>41640</v>
      </c>
      <c r="H21" s="23">
        <v>42004</v>
      </c>
      <c r="I21" s="24" t="s">
        <v>111</v>
      </c>
      <c r="J21" s="25">
        <f t="shared" si="0"/>
        <v>29373.607142857141</v>
      </c>
      <c r="K21" s="26">
        <v>2447.8005952380945</v>
      </c>
      <c r="L21" s="26">
        <v>2447.8005952380945</v>
      </c>
      <c r="M21" s="26">
        <v>2447.8005952380945</v>
      </c>
      <c r="N21" s="26">
        <v>2447.8005952380945</v>
      </c>
      <c r="O21" s="26">
        <v>2447.8005952380945</v>
      </c>
      <c r="P21" s="26">
        <v>2447.8005952380945</v>
      </c>
      <c r="Q21" s="26">
        <v>2447.8005952380945</v>
      </c>
      <c r="R21" s="26">
        <v>2447.8005952380945</v>
      </c>
      <c r="S21" s="26">
        <v>2447.8005952380945</v>
      </c>
      <c r="T21" s="26">
        <v>2447.8005952380945</v>
      </c>
      <c r="U21" s="26">
        <v>2447.8005952380945</v>
      </c>
      <c r="V21" s="26">
        <v>2447.8005952380945</v>
      </c>
      <c r="W21" s="7"/>
    </row>
    <row r="22" spans="1:23" s="1" customFormat="1" ht="71.25" customHeight="1" x14ac:dyDescent="0.25">
      <c r="A22" s="94"/>
      <c r="B22" s="82"/>
      <c r="C22" s="82"/>
      <c r="D22" s="83"/>
      <c r="E22" s="21" t="s">
        <v>120</v>
      </c>
      <c r="F22" s="22" t="s">
        <v>25</v>
      </c>
      <c r="G22" s="23">
        <v>41640</v>
      </c>
      <c r="H22" s="23">
        <v>42004</v>
      </c>
      <c r="I22" s="24" t="s">
        <v>111</v>
      </c>
      <c r="J22" s="25">
        <f t="shared" si="0"/>
        <v>29373.607142857141</v>
      </c>
      <c r="K22" s="26">
        <v>2447.8005952380945</v>
      </c>
      <c r="L22" s="26">
        <v>2447.8005952380945</v>
      </c>
      <c r="M22" s="26">
        <v>2447.8005952380945</v>
      </c>
      <c r="N22" s="26">
        <v>2447.8005952380945</v>
      </c>
      <c r="O22" s="26">
        <v>2447.8005952380945</v>
      </c>
      <c r="P22" s="26">
        <v>2447.8005952380945</v>
      </c>
      <c r="Q22" s="26">
        <v>2447.8005952380945</v>
      </c>
      <c r="R22" s="26">
        <v>2447.8005952380945</v>
      </c>
      <c r="S22" s="26">
        <v>2447.8005952380945</v>
      </c>
      <c r="T22" s="26">
        <v>2447.8005952380945</v>
      </c>
      <c r="U22" s="26">
        <v>2447.8005952380945</v>
      </c>
      <c r="V22" s="26">
        <v>2447.8005952380945</v>
      </c>
      <c r="W22" s="7"/>
    </row>
    <row r="23" spans="1:23" s="1" customFormat="1" ht="53.25" customHeight="1" x14ac:dyDescent="0.25">
      <c r="A23" s="94"/>
      <c r="B23" s="82"/>
      <c r="C23" s="82"/>
      <c r="D23" s="87" t="s">
        <v>94</v>
      </c>
      <c r="E23" s="21" t="s">
        <v>62</v>
      </c>
      <c r="F23" s="22" t="s">
        <v>25</v>
      </c>
      <c r="G23" s="23">
        <v>41640</v>
      </c>
      <c r="H23" s="23">
        <v>42004</v>
      </c>
      <c r="I23" s="24" t="s">
        <v>111</v>
      </c>
      <c r="J23" s="25">
        <f t="shared" si="0"/>
        <v>2017.6458750000004</v>
      </c>
      <c r="K23" s="26">
        <v>168.13715625</v>
      </c>
      <c r="L23" s="26">
        <v>168.13715625</v>
      </c>
      <c r="M23" s="26">
        <v>168.13715625</v>
      </c>
      <c r="N23" s="26">
        <v>168.13715625</v>
      </c>
      <c r="O23" s="26">
        <v>168.13715625</v>
      </c>
      <c r="P23" s="26">
        <v>168.13715625</v>
      </c>
      <c r="Q23" s="26">
        <v>168.13715625</v>
      </c>
      <c r="R23" s="26">
        <v>168.13715625</v>
      </c>
      <c r="S23" s="26">
        <v>168.13715625</v>
      </c>
      <c r="T23" s="26">
        <v>168.13715625</v>
      </c>
      <c r="U23" s="26">
        <v>168.13715625</v>
      </c>
      <c r="V23" s="26">
        <v>168.13715625</v>
      </c>
      <c r="W23" s="7"/>
    </row>
    <row r="24" spans="1:23" s="1" customFormat="1" ht="74.25" customHeight="1" x14ac:dyDescent="0.25">
      <c r="A24" s="94"/>
      <c r="B24" s="82"/>
      <c r="C24" s="82"/>
      <c r="D24" s="82"/>
      <c r="E24" s="21" t="s">
        <v>87</v>
      </c>
      <c r="F24" s="22" t="s">
        <v>25</v>
      </c>
      <c r="G24" s="23">
        <v>41640</v>
      </c>
      <c r="H24" s="23">
        <v>42004</v>
      </c>
      <c r="I24" s="24" t="s">
        <v>111</v>
      </c>
      <c r="J24" s="25">
        <f t="shared" si="0"/>
        <v>2017.6458750000004</v>
      </c>
      <c r="K24" s="26">
        <v>168.13715625</v>
      </c>
      <c r="L24" s="25">
        <v>168.13715625</v>
      </c>
      <c r="M24" s="25">
        <v>168.13715625</v>
      </c>
      <c r="N24" s="25">
        <v>168.13715625</v>
      </c>
      <c r="O24" s="25">
        <v>168.13715625</v>
      </c>
      <c r="P24" s="25">
        <v>168.13715625</v>
      </c>
      <c r="Q24" s="25">
        <v>168.13715625</v>
      </c>
      <c r="R24" s="25">
        <v>168.13715625</v>
      </c>
      <c r="S24" s="25">
        <v>168.13715625</v>
      </c>
      <c r="T24" s="25">
        <v>168.13715625</v>
      </c>
      <c r="U24" s="25">
        <v>168.13715625</v>
      </c>
      <c r="V24" s="25">
        <v>168.13715625</v>
      </c>
      <c r="W24" s="7"/>
    </row>
    <row r="25" spans="1:23" s="1" customFormat="1" ht="87" customHeight="1" x14ac:dyDescent="0.25">
      <c r="A25" s="94"/>
      <c r="B25" s="82"/>
      <c r="C25" s="82"/>
      <c r="D25" s="82"/>
      <c r="E25" s="21" t="s">
        <v>121</v>
      </c>
      <c r="F25" s="22" t="s">
        <v>25</v>
      </c>
      <c r="G25" s="23">
        <v>41640</v>
      </c>
      <c r="H25" s="23">
        <v>42004</v>
      </c>
      <c r="I25" s="24" t="s">
        <v>111</v>
      </c>
      <c r="J25" s="25">
        <f t="shared" si="0"/>
        <v>2017.6458750000004</v>
      </c>
      <c r="K25" s="26">
        <v>168.13715625</v>
      </c>
      <c r="L25" s="25">
        <v>168.13715625</v>
      </c>
      <c r="M25" s="25">
        <v>168.13715625</v>
      </c>
      <c r="N25" s="25">
        <v>168.13715625</v>
      </c>
      <c r="O25" s="25">
        <v>168.13715625</v>
      </c>
      <c r="P25" s="25">
        <v>168.13715625</v>
      </c>
      <c r="Q25" s="25">
        <v>168.13715625</v>
      </c>
      <c r="R25" s="25">
        <v>168.13715625</v>
      </c>
      <c r="S25" s="25">
        <v>168.13715625</v>
      </c>
      <c r="T25" s="25">
        <v>168.13715625</v>
      </c>
      <c r="U25" s="25">
        <v>168.13715625</v>
      </c>
      <c r="V25" s="25">
        <v>168.13715625</v>
      </c>
      <c r="W25" s="7"/>
    </row>
    <row r="26" spans="1:23" s="1" customFormat="1" ht="92.25" customHeight="1" x14ac:dyDescent="0.25">
      <c r="A26" s="94"/>
      <c r="B26" s="82"/>
      <c r="C26" s="82"/>
      <c r="D26" s="82"/>
      <c r="E26" s="21" t="s">
        <v>86</v>
      </c>
      <c r="F26" s="22" t="s">
        <v>25</v>
      </c>
      <c r="G26" s="23">
        <v>41640</v>
      </c>
      <c r="H26" s="23">
        <v>42004</v>
      </c>
      <c r="I26" s="24" t="s">
        <v>111</v>
      </c>
      <c r="J26" s="25">
        <f t="shared" si="0"/>
        <v>2017.6458750000004</v>
      </c>
      <c r="K26" s="26">
        <v>168.13715625</v>
      </c>
      <c r="L26" s="25">
        <v>168.13715625</v>
      </c>
      <c r="M26" s="25">
        <v>168.13715625</v>
      </c>
      <c r="N26" s="25">
        <v>168.13715625</v>
      </c>
      <c r="O26" s="25">
        <v>168.13715625</v>
      </c>
      <c r="P26" s="25">
        <v>168.13715625</v>
      </c>
      <c r="Q26" s="25">
        <v>168.13715625</v>
      </c>
      <c r="R26" s="25">
        <v>168.13715625</v>
      </c>
      <c r="S26" s="25">
        <v>168.13715625</v>
      </c>
      <c r="T26" s="25">
        <v>168.13715625</v>
      </c>
      <c r="U26" s="25">
        <v>168.13715625</v>
      </c>
      <c r="V26" s="25">
        <v>168.13715625</v>
      </c>
      <c r="W26" s="7"/>
    </row>
    <row r="27" spans="1:23" s="1" customFormat="1" ht="102" customHeight="1" x14ac:dyDescent="0.25">
      <c r="A27" s="94"/>
      <c r="B27" s="82"/>
      <c r="C27" s="82"/>
      <c r="D27" s="82"/>
      <c r="E27" s="21" t="s">
        <v>240</v>
      </c>
      <c r="F27" s="22" t="s">
        <v>25</v>
      </c>
      <c r="G27" s="23">
        <v>41640</v>
      </c>
      <c r="H27" s="23">
        <v>42004</v>
      </c>
      <c r="I27" s="24" t="s">
        <v>111</v>
      </c>
      <c r="J27" s="25">
        <f t="shared" si="0"/>
        <v>2017.6458750000004</v>
      </c>
      <c r="K27" s="26">
        <v>168.13715625</v>
      </c>
      <c r="L27" s="25">
        <v>168.13715625</v>
      </c>
      <c r="M27" s="25">
        <v>168.13715625</v>
      </c>
      <c r="N27" s="25">
        <v>168.13715625</v>
      </c>
      <c r="O27" s="25">
        <v>168.13715625</v>
      </c>
      <c r="P27" s="25">
        <v>168.13715625</v>
      </c>
      <c r="Q27" s="25">
        <v>168.13715625</v>
      </c>
      <c r="R27" s="25">
        <v>168.13715625</v>
      </c>
      <c r="S27" s="25">
        <v>168.13715625</v>
      </c>
      <c r="T27" s="25">
        <v>168.13715625</v>
      </c>
      <c r="U27" s="25">
        <v>168.13715625</v>
      </c>
      <c r="V27" s="25">
        <v>168.13715625</v>
      </c>
      <c r="W27" s="7"/>
    </row>
    <row r="28" spans="1:23" s="1" customFormat="1" ht="44.25" customHeight="1" x14ac:dyDescent="0.25">
      <c r="A28" s="94"/>
      <c r="B28" s="82"/>
      <c r="C28" s="82"/>
      <c r="D28" s="82"/>
      <c r="E28" s="27" t="s">
        <v>88</v>
      </c>
      <c r="F28" s="22" t="s">
        <v>25</v>
      </c>
      <c r="G28" s="23">
        <v>41640</v>
      </c>
      <c r="H28" s="23">
        <v>42004</v>
      </c>
      <c r="I28" s="24" t="s">
        <v>111</v>
      </c>
      <c r="J28" s="25">
        <f t="shared" si="0"/>
        <v>2017.6458750000004</v>
      </c>
      <c r="K28" s="26">
        <v>168.13715625</v>
      </c>
      <c r="L28" s="25">
        <v>168.13715625</v>
      </c>
      <c r="M28" s="25">
        <v>168.13715625</v>
      </c>
      <c r="N28" s="25">
        <v>168.13715625</v>
      </c>
      <c r="O28" s="25">
        <v>168.13715625</v>
      </c>
      <c r="P28" s="25">
        <v>168.13715625</v>
      </c>
      <c r="Q28" s="25">
        <v>168.13715625</v>
      </c>
      <c r="R28" s="25">
        <v>168.13715625</v>
      </c>
      <c r="S28" s="25">
        <v>168.13715625</v>
      </c>
      <c r="T28" s="25">
        <v>168.13715625</v>
      </c>
      <c r="U28" s="25">
        <v>168.13715625</v>
      </c>
      <c r="V28" s="25">
        <v>168.13715625</v>
      </c>
      <c r="W28" s="7"/>
    </row>
    <row r="29" spans="1:23" s="1" customFormat="1" ht="75" customHeight="1" x14ac:dyDescent="0.25">
      <c r="A29" s="94"/>
      <c r="B29" s="82"/>
      <c r="C29" s="82"/>
      <c r="D29" s="82"/>
      <c r="E29" s="21" t="s">
        <v>109</v>
      </c>
      <c r="F29" s="22"/>
      <c r="G29" s="23">
        <v>41640</v>
      </c>
      <c r="H29" s="23">
        <v>42004</v>
      </c>
      <c r="I29" s="24" t="s">
        <v>111</v>
      </c>
      <c r="J29" s="25">
        <f t="shared" si="0"/>
        <v>2017.6458750000004</v>
      </c>
      <c r="K29" s="26">
        <v>168.13715625</v>
      </c>
      <c r="L29" s="25">
        <v>168.13715625</v>
      </c>
      <c r="M29" s="25">
        <v>168.13715625</v>
      </c>
      <c r="N29" s="25">
        <v>168.13715625</v>
      </c>
      <c r="O29" s="25">
        <v>168.13715625</v>
      </c>
      <c r="P29" s="25">
        <v>168.13715625</v>
      </c>
      <c r="Q29" s="25">
        <v>168.13715625</v>
      </c>
      <c r="R29" s="25">
        <v>168.13715625</v>
      </c>
      <c r="S29" s="25">
        <v>168.13715625</v>
      </c>
      <c r="T29" s="25">
        <v>168.13715625</v>
      </c>
      <c r="U29" s="25">
        <v>168.13715625</v>
      </c>
      <c r="V29" s="25">
        <v>168.13715625</v>
      </c>
      <c r="W29" s="7"/>
    </row>
    <row r="30" spans="1:23" s="1" customFormat="1" ht="105.75" customHeight="1" x14ac:dyDescent="0.25">
      <c r="A30" s="94"/>
      <c r="B30" s="82"/>
      <c r="C30" s="82"/>
      <c r="D30" s="82"/>
      <c r="E30" s="21" t="s">
        <v>89</v>
      </c>
      <c r="F30" s="22" t="s">
        <v>25</v>
      </c>
      <c r="G30" s="23">
        <v>41640</v>
      </c>
      <c r="H30" s="23">
        <v>42004</v>
      </c>
      <c r="I30" s="24" t="s">
        <v>111</v>
      </c>
      <c r="J30" s="25">
        <f t="shared" si="0"/>
        <v>2017.6458750000004</v>
      </c>
      <c r="K30" s="26">
        <v>168.13715625</v>
      </c>
      <c r="L30" s="25">
        <v>168.13715625</v>
      </c>
      <c r="M30" s="25">
        <v>168.13715625</v>
      </c>
      <c r="N30" s="25">
        <v>168.13715625</v>
      </c>
      <c r="O30" s="25">
        <v>168.13715625</v>
      </c>
      <c r="P30" s="25">
        <v>168.13715625</v>
      </c>
      <c r="Q30" s="25">
        <v>168.13715625</v>
      </c>
      <c r="R30" s="25">
        <v>168.13715625</v>
      </c>
      <c r="S30" s="25">
        <v>168.13715625</v>
      </c>
      <c r="T30" s="25">
        <v>168.13715625</v>
      </c>
      <c r="U30" s="25">
        <v>168.13715625</v>
      </c>
      <c r="V30" s="25">
        <v>168.13715625</v>
      </c>
      <c r="W30" s="7"/>
    </row>
    <row r="31" spans="1:23" s="1" customFormat="1" ht="141" customHeight="1" x14ac:dyDescent="0.25">
      <c r="A31" s="94"/>
      <c r="B31" s="82"/>
      <c r="C31" s="82"/>
      <c r="D31" s="83"/>
      <c r="E31" s="22" t="s">
        <v>122</v>
      </c>
      <c r="F31" s="22" t="s">
        <v>25</v>
      </c>
      <c r="G31" s="23">
        <v>41640</v>
      </c>
      <c r="H31" s="23">
        <v>42004</v>
      </c>
      <c r="I31" s="24" t="s">
        <v>111</v>
      </c>
      <c r="J31" s="25">
        <f t="shared" si="0"/>
        <v>2017.6458750000004</v>
      </c>
      <c r="K31" s="26">
        <v>168.13715625</v>
      </c>
      <c r="L31" s="25">
        <v>168.13715625</v>
      </c>
      <c r="M31" s="25">
        <v>168.13715625</v>
      </c>
      <c r="N31" s="25">
        <v>168.13715625</v>
      </c>
      <c r="O31" s="25">
        <v>168.13715625</v>
      </c>
      <c r="P31" s="25">
        <v>168.13715625</v>
      </c>
      <c r="Q31" s="25">
        <v>168.13715625</v>
      </c>
      <c r="R31" s="25">
        <v>168.13715625</v>
      </c>
      <c r="S31" s="25">
        <v>168.13715625</v>
      </c>
      <c r="T31" s="25">
        <v>168.13715625</v>
      </c>
      <c r="U31" s="25">
        <v>168.13715625</v>
      </c>
      <c r="V31" s="25">
        <v>168.13715625</v>
      </c>
      <c r="W31" s="7"/>
    </row>
    <row r="32" spans="1:23" s="1" customFormat="1" ht="66.75" customHeight="1" x14ac:dyDescent="0.25">
      <c r="A32" s="94"/>
      <c r="B32" s="82"/>
      <c r="C32" s="82"/>
      <c r="D32" s="87" t="s">
        <v>90</v>
      </c>
      <c r="E32" s="21" t="s">
        <v>91</v>
      </c>
      <c r="F32" s="22" t="s">
        <v>25</v>
      </c>
      <c r="G32" s="23">
        <v>41640</v>
      </c>
      <c r="H32" s="23">
        <v>42004</v>
      </c>
      <c r="I32" s="24" t="s">
        <v>111</v>
      </c>
      <c r="J32" s="25">
        <f t="shared" si="0"/>
        <v>2017.6458750000004</v>
      </c>
      <c r="K32" s="26">
        <v>168.13715625</v>
      </c>
      <c r="L32" s="25">
        <v>168.13715625</v>
      </c>
      <c r="M32" s="25">
        <v>168.13715625</v>
      </c>
      <c r="N32" s="25">
        <v>168.13715625</v>
      </c>
      <c r="O32" s="25">
        <v>168.13715625</v>
      </c>
      <c r="P32" s="25">
        <v>168.13715625</v>
      </c>
      <c r="Q32" s="25">
        <v>168.13715625</v>
      </c>
      <c r="R32" s="25">
        <v>168.13715625</v>
      </c>
      <c r="S32" s="25">
        <v>168.13715625</v>
      </c>
      <c r="T32" s="25">
        <v>168.13715625</v>
      </c>
      <c r="U32" s="25">
        <v>168.13715625</v>
      </c>
      <c r="V32" s="25">
        <v>168.13715625</v>
      </c>
      <c r="W32" s="7"/>
    </row>
    <row r="33" spans="1:23" s="1" customFormat="1" ht="66.75" customHeight="1" x14ac:dyDescent="0.25">
      <c r="A33" s="94"/>
      <c r="B33" s="82"/>
      <c r="C33" s="82"/>
      <c r="D33" s="82"/>
      <c r="E33" s="21" t="s">
        <v>99</v>
      </c>
      <c r="F33" s="22" t="s">
        <v>25</v>
      </c>
      <c r="G33" s="23">
        <v>41640</v>
      </c>
      <c r="H33" s="23">
        <v>42004</v>
      </c>
      <c r="I33" s="24" t="s">
        <v>111</v>
      </c>
      <c r="J33" s="25">
        <f t="shared" si="0"/>
        <v>2017.6458750000004</v>
      </c>
      <c r="K33" s="26">
        <v>168.13715625</v>
      </c>
      <c r="L33" s="25">
        <v>168.13715625</v>
      </c>
      <c r="M33" s="25">
        <v>168.13715625</v>
      </c>
      <c r="N33" s="25">
        <v>168.13715625</v>
      </c>
      <c r="O33" s="25">
        <v>168.13715625</v>
      </c>
      <c r="P33" s="25">
        <v>168.13715625</v>
      </c>
      <c r="Q33" s="25">
        <v>168.13715625</v>
      </c>
      <c r="R33" s="25">
        <v>168.13715625</v>
      </c>
      <c r="S33" s="25">
        <v>168.13715625</v>
      </c>
      <c r="T33" s="25">
        <v>168.13715625</v>
      </c>
      <c r="U33" s="25">
        <v>168.13715625</v>
      </c>
      <c r="V33" s="25">
        <v>168.13715625</v>
      </c>
      <c r="W33" s="7"/>
    </row>
    <row r="34" spans="1:23" s="1" customFormat="1" ht="79.5" customHeight="1" x14ac:dyDescent="0.25">
      <c r="A34" s="94"/>
      <c r="B34" s="82"/>
      <c r="C34" s="82"/>
      <c r="D34" s="82"/>
      <c r="E34" s="21" t="s">
        <v>92</v>
      </c>
      <c r="F34" s="22" t="s">
        <v>25</v>
      </c>
      <c r="G34" s="23">
        <v>41640</v>
      </c>
      <c r="H34" s="23">
        <v>42004</v>
      </c>
      <c r="I34" s="24" t="s">
        <v>111</v>
      </c>
      <c r="J34" s="25">
        <f t="shared" si="0"/>
        <v>2017.6458750000004</v>
      </c>
      <c r="K34" s="26">
        <v>168.13715625</v>
      </c>
      <c r="L34" s="25">
        <v>168.13715625</v>
      </c>
      <c r="M34" s="25">
        <v>168.13715625</v>
      </c>
      <c r="N34" s="25">
        <v>168.13715625</v>
      </c>
      <c r="O34" s="25">
        <v>168.13715625</v>
      </c>
      <c r="P34" s="25">
        <v>168.13715625</v>
      </c>
      <c r="Q34" s="25">
        <v>168.13715625</v>
      </c>
      <c r="R34" s="25">
        <v>168.13715625</v>
      </c>
      <c r="S34" s="25">
        <v>168.13715625</v>
      </c>
      <c r="T34" s="25">
        <v>168.13715625</v>
      </c>
      <c r="U34" s="25">
        <v>168.13715625</v>
      </c>
      <c r="V34" s="25">
        <v>168.13715625</v>
      </c>
      <c r="W34" s="7"/>
    </row>
    <row r="35" spans="1:23" s="1" customFormat="1" ht="66.75" customHeight="1" x14ac:dyDescent="0.25">
      <c r="A35" s="94"/>
      <c r="B35" s="82"/>
      <c r="C35" s="82"/>
      <c r="D35" s="82"/>
      <c r="E35" s="21" t="s">
        <v>93</v>
      </c>
      <c r="F35" s="22" t="s">
        <v>25</v>
      </c>
      <c r="G35" s="23">
        <v>41640</v>
      </c>
      <c r="H35" s="23">
        <v>42004</v>
      </c>
      <c r="I35" s="24" t="s">
        <v>111</v>
      </c>
      <c r="J35" s="25">
        <f t="shared" si="0"/>
        <v>2017.6458750000004</v>
      </c>
      <c r="K35" s="26">
        <v>168.13715625</v>
      </c>
      <c r="L35" s="25">
        <v>168.13715625</v>
      </c>
      <c r="M35" s="25">
        <v>168.13715625</v>
      </c>
      <c r="N35" s="25">
        <v>168.13715625</v>
      </c>
      <c r="O35" s="25">
        <v>168.13715625</v>
      </c>
      <c r="P35" s="25">
        <v>168.13715625</v>
      </c>
      <c r="Q35" s="25">
        <v>168.13715625</v>
      </c>
      <c r="R35" s="25">
        <v>168.13715625</v>
      </c>
      <c r="S35" s="25">
        <v>168.13715625</v>
      </c>
      <c r="T35" s="25">
        <v>168.13715625</v>
      </c>
      <c r="U35" s="25">
        <v>168.13715625</v>
      </c>
      <c r="V35" s="25">
        <v>168.13715625</v>
      </c>
      <c r="W35" s="7"/>
    </row>
    <row r="36" spans="1:23" s="1" customFormat="1" ht="66.75" customHeight="1" x14ac:dyDescent="0.25">
      <c r="A36" s="94"/>
      <c r="B36" s="82"/>
      <c r="C36" s="82"/>
      <c r="D36" s="82"/>
      <c r="E36" s="21" t="s">
        <v>96</v>
      </c>
      <c r="F36" s="22" t="s">
        <v>25</v>
      </c>
      <c r="G36" s="23">
        <v>41640</v>
      </c>
      <c r="H36" s="23">
        <v>42004</v>
      </c>
      <c r="I36" s="24" t="s">
        <v>111</v>
      </c>
      <c r="J36" s="25">
        <f t="shared" si="0"/>
        <v>2017.6458750000004</v>
      </c>
      <c r="K36" s="26">
        <v>168.13715625</v>
      </c>
      <c r="L36" s="25">
        <v>168.13715625</v>
      </c>
      <c r="M36" s="25">
        <v>168.13715625</v>
      </c>
      <c r="N36" s="25">
        <v>168.13715625</v>
      </c>
      <c r="O36" s="25">
        <v>168.13715625</v>
      </c>
      <c r="P36" s="25">
        <v>168.13715625</v>
      </c>
      <c r="Q36" s="25">
        <v>168.13715625</v>
      </c>
      <c r="R36" s="25">
        <v>168.13715625</v>
      </c>
      <c r="S36" s="25">
        <v>168.13715625</v>
      </c>
      <c r="T36" s="25">
        <v>168.13715625</v>
      </c>
      <c r="U36" s="25">
        <v>168.13715625</v>
      </c>
      <c r="V36" s="25">
        <v>168.13715625</v>
      </c>
      <c r="W36" s="7"/>
    </row>
    <row r="37" spans="1:23" s="1" customFormat="1" ht="87.75" customHeight="1" x14ac:dyDescent="0.25">
      <c r="A37" s="94"/>
      <c r="B37" s="82"/>
      <c r="C37" s="82"/>
      <c r="D37" s="82"/>
      <c r="E37" s="21" t="s">
        <v>110</v>
      </c>
      <c r="F37" s="22" t="s">
        <v>25</v>
      </c>
      <c r="G37" s="23">
        <v>41640</v>
      </c>
      <c r="H37" s="23">
        <v>42004</v>
      </c>
      <c r="I37" s="24" t="s">
        <v>111</v>
      </c>
      <c r="J37" s="25">
        <f t="shared" si="0"/>
        <v>2017.6458750000004</v>
      </c>
      <c r="K37" s="26">
        <v>168.13715625</v>
      </c>
      <c r="L37" s="25">
        <v>168.13715625</v>
      </c>
      <c r="M37" s="25">
        <v>168.13715625</v>
      </c>
      <c r="N37" s="25">
        <v>168.13715625</v>
      </c>
      <c r="O37" s="25">
        <v>168.13715625</v>
      </c>
      <c r="P37" s="25">
        <v>168.13715625</v>
      </c>
      <c r="Q37" s="25">
        <v>168.13715625</v>
      </c>
      <c r="R37" s="25">
        <v>168.13715625</v>
      </c>
      <c r="S37" s="25">
        <v>168.13715625</v>
      </c>
      <c r="T37" s="25">
        <v>168.13715625</v>
      </c>
      <c r="U37" s="25">
        <v>168.13715625</v>
      </c>
      <c r="V37" s="25">
        <v>168.13715625</v>
      </c>
      <c r="W37" s="7"/>
    </row>
    <row r="38" spans="1:23" s="1" customFormat="1" ht="78" customHeight="1" x14ac:dyDescent="0.25">
      <c r="A38" s="94"/>
      <c r="B38" s="82"/>
      <c r="C38" s="82"/>
      <c r="D38" s="83"/>
      <c r="E38" s="21" t="s">
        <v>123</v>
      </c>
      <c r="F38" s="22" t="s">
        <v>25</v>
      </c>
      <c r="G38" s="23">
        <v>41640</v>
      </c>
      <c r="H38" s="23">
        <v>42004</v>
      </c>
      <c r="I38" s="24" t="s">
        <v>111</v>
      </c>
      <c r="J38" s="25">
        <f t="shared" si="0"/>
        <v>2017.6458750000004</v>
      </c>
      <c r="K38" s="26">
        <v>168.13715625</v>
      </c>
      <c r="L38" s="25">
        <v>168.13715625</v>
      </c>
      <c r="M38" s="25">
        <v>168.13715625</v>
      </c>
      <c r="N38" s="25">
        <v>168.13715625</v>
      </c>
      <c r="O38" s="25">
        <v>168.13715625</v>
      </c>
      <c r="P38" s="25">
        <v>168.13715625</v>
      </c>
      <c r="Q38" s="25">
        <v>168.13715625</v>
      </c>
      <c r="R38" s="25">
        <v>168.13715625</v>
      </c>
      <c r="S38" s="25">
        <v>168.13715625</v>
      </c>
      <c r="T38" s="25">
        <v>168.13715625</v>
      </c>
      <c r="U38" s="25">
        <v>168.13715625</v>
      </c>
      <c r="V38" s="25">
        <v>168.13715625</v>
      </c>
      <c r="W38" s="7"/>
    </row>
    <row r="39" spans="1:23" s="1" customFormat="1" ht="75" customHeight="1" x14ac:dyDescent="0.25">
      <c r="A39" s="94"/>
      <c r="B39" s="82"/>
      <c r="C39" s="82"/>
      <c r="D39" s="87" t="s">
        <v>95</v>
      </c>
      <c r="E39" s="21" t="s">
        <v>97</v>
      </c>
      <c r="F39" s="22" t="s">
        <v>25</v>
      </c>
      <c r="G39" s="23">
        <v>41640</v>
      </c>
      <c r="H39" s="23">
        <v>42004</v>
      </c>
      <c r="I39" s="24" t="s">
        <v>111</v>
      </c>
      <c r="J39" s="25">
        <f t="shared" si="0"/>
        <v>5191.4571428571426</v>
      </c>
      <c r="K39" s="28">
        <v>432.62142857142857</v>
      </c>
      <c r="L39" s="25">
        <v>432.62142857142857</v>
      </c>
      <c r="M39" s="25">
        <v>432.62142857142857</v>
      </c>
      <c r="N39" s="25">
        <v>432.62142857142857</v>
      </c>
      <c r="O39" s="25">
        <v>432.62142857142857</v>
      </c>
      <c r="P39" s="25">
        <v>432.62142857142857</v>
      </c>
      <c r="Q39" s="25">
        <v>432.62142857142857</v>
      </c>
      <c r="R39" s="25">
        <v>432.62142857142857</v>
      </c>
      <c r="S39" s="25">
        <v>432.62142857142857</v>
      </c>
      <c r="T39" s="25">
        <v>432.62142857142857</v>
      </c>
      <c r="U39" s="25">
        <v>432.62142857142857</v>
      </c>
      <c r="V39" s="25">
        <v>432.62142857142857</v>
      </c>
      <c r="W39" s="7"/>
    </row>
    <row r="40" spans="1:23" s="1" customFormat="1" ht="81" customHeight="1" x14ac:dyDescent="0.25">
      <c r="A40" s="94"/>
      <c r="B40" s="82"/>
      <c r="C40" s="82"/>
      <c r="D40" s="82"/>
      <c r="E40" s="21" t="s">
        <v>124</v>
      </c>
      <c r="F40" s="22" t="s">
        <v>25</v>
      </c>
      <c r="G40" s="23">
        <v>41640</v>
      </c>
      <c r="H40" s="23">
        <v>42004</v>
      </c>
      <c r="I40" s="24" t="s">
        <v>111</v>
      </c>
      <c r="J40" s="25">
        <f t="shared" si="0"/>
        <v>5191.4571428571426</v>
      </c>
      <c r="K40" s="28">
        <v>432.62142857142857</v>
      </c>
      <c r="L40" s="25">
        <v>432.62142857142857</v>
      </c>
      <c r="M40" s="25">
        <v>432.62142857142857</v>
      </c>
      <c r="N40" s="25">
        <v>432.62142857142857</v>
      </c>
      <c r="O40" s="25">
        <v>432.62142857142857</v>
      </c>
      <c r="P40" s="25">
        <v>432.62142857142857</v>
      </c>
      <c r="Q40" s="25">
        <v>432.62142857142857</v>
      </c>
      <c r="R40" s="25">
        <v>432.62142857142857</v>
      </c>
      <c r="S40" s="25">
        <v>432.62142857142857</v>
      </c>
      <c r="T40" s="25">
        <v>432.62142857142857</v>
      </c>
      <c r="U40" s="25">
        <v>432.62142857142857</v>
      </c>
      <c r="V40" s="25">
        <v>432.62142857142857</v>
      </c>
      <c r="W40" s="7"/>
    </row>
    <row r="41" spans="1:23" s="1" customFormat="1" ht="66.75" customHeight="1" x14ac:dyDescent="0.25">
      <c r="A41" s="94"/>
      <c r="B41" s="82"/>
      <c r="C41" s="82"/>
      <c r="D41" s="82"/>
      <c r="E41" s="22" t="s">
        <v>106</v>
      </c>
      <c r="F41" s="22" t="s">
        <v>25</v>
      </c>
      <c r="G41" s="23">
        <v>41640</v>
      </c>
      <c r="H41" s="23">
        <v>42004</v>
      </c>
      <c r="I41" s="24" t="s">
        <v>111</v>
      </c>
      <c r="J41" s="25">
        <f t="shared" si="0"/>
        <v>5191.4571428571426</v>
      </c>
      <c r="K41" s="28">
        <v>432.62142857142857</v>
      </c>
      <c r="L41" s="25">
        <v>432.62142857142857</v>
      </c>
      <c r="M41" s="25">
        <v>432.62142857142857</v>
      </c>
      <c r="N41" s="25">
        <v>432.62142857142857</v>
      </c>
      <c r="O41" s="25">
        <v>432.62142857142857</v>
      </c>
      <c r="P41" s="25">
        <v>432.62142857142857</v>
      </c>
      <c r="Q41" s="25">
        <v>432.62142857142857</v>
      </c>
      <c r="R41" s="25">
        <v>432.62142857142857</v>
      </c>
      <c r="S41" s="25">
        <v>432.62142857142857</v>
      </c>
      <c r="T41" s="25">
        <v>432.62142857142857</v>
      </c>
      <c r="U41" s="25">
        <v>432.62142857142857</v>
      </c>
      <c r="V41" s="25">
        <v>432.62142857142857</v>
      </c>
      <c r="W41" s="7"/>
    </row>
    <row r="42" spans="1:23" s="1" customFormat="1" ht="78.75" customHeight="1" x14ac:dyDescent="0.25">
      <c r="A42" s="94"/>
      <c r="B42" s="82"/>
      <c r="C42" s="82"/>
      <c r="D42" s="82"/>
      <c r="E42" s="29" t="s">
        <v>98</v>
      </c>
      <c r="F42" s="22" t="s">
        <v>25</v>
      </c>
      <c r="G42" s="23">
        <v>41640</v>
      </c>
      <c r="H42" s="23">
        <v>42004</v>
      </c>
      <c r="I42" s="24" t="s">
        <v>111</v>
      </c>
      <c r="J42" s="25">
        <f t="shared" si="0"/>
        <v>5191.4571428571426</v>
      </c>
      <c r="K42" s="28">
        <v>432.62142857142857</v>
      </c>
      <c r="L42" s="25">
        <v>432.62142857142857</v>
      </c>
      <c r="M42" s="25">
        <v>432.62142857142857</v>
      </c>
      <c r="N42" s="25">
        <v>432.62142857142857</v>
      </c>
      <c r="O42" s="25">
        <v>432.62142857142857</v>
      </c>
      <c r="P42" s="25">
        <v>432.62142857142857</v>
      </c>
      <c r="Q42" s="25">
        <v>432.62142857142857</v>
      </c>
      <c r="R42" s="25">
        <v>432.62142857142857</v>
      </c>
      <c r="S42" s="25">
        <v>432.62142857142857</v>
      </c>
      <c r="T42" s="25">
        <v>432.62142857142857</v>
      </c>
      <c r="U42" s="25">
        <v>432.62142857142857</v>
      </c>
      <c r="V42" s="25">
        <v>432.62142857142857</v>
      </c>
      <c r="W42" s="7"/>
    </row>
    <row r="43" spans="1:23" s="1" customFormat="1" ht="159" customHeight="1" x14ac:dyDescent="0.25">
      <c r="A43" s="94"/>
      <c r="B43" s="82"/>
      <c r="C43" s="82"/>
      <c r="D43" s="82"/>
      <c r="E43" s="30" t="s">
        <v>172</v>
      </c>
      <c r="F43" s="22" t="s">
        <v>25</v>
      </c>
      <c r="G43" s="23">
        <v>41640</v>
      </c>
      <c r="H43" s="23">
        <v>42004</v>
      </c>
      <c r="I43" s="24" t="s">
        <v>111</v>
      </c>
      <c r="J43" s="25">
        <f t="shared" si="0"/>
        <v>5191.4571428571426</v>
      </c>
      <c r="K43" s="28">
        <v>432.62142857142857</v>
      </c>
      <c r="L43" s="25">
        <v>432.62142857142857</v>
      </c>
      <c r="M43" s="25">
        <v>432.62142857142857</v>
      </c>
      <c r="N43" s="25">
        <v>432.62142857142857</v>
      </c>
      <c r="O43" s="25">
        <v>432.62142857142857</v>
      </c>
      <c r="P43" s="25">
        <v>432.62142857142857</v>
      </c>
      <c r="Q43" s="25">
        <v>432.62142857142857</v>
      </c>
      <c r="R43" s="25">
        <v>432.62142857142857</v>
      </c>
      <c r="S43" s="25">
        <v>432.62142857142857</v>
      </c>
      <c r="T43" s="25">
        <v>432.62142857142857</v>
      </c>
      <c r="U43" s="25">
        <v>432.62142857142857</v>
      </c>
      <c r="V43" s="25">
        <v>432.62142857142857</v>
      </c>
      <c r="W43" s="7"/>
    </row>
    <row r="44" spans="1:23" s="1" customFormat="1" ht="90" customHeight="1" x14ac:dyDescent="0.25">
      <c r="A44" s="94"/>
      <c r="B44" s="82"/>
      <c r="C44" s="82"/>
      <c r="D44" s="82"/>
      <c r="E44" s="31" t="s">
        <v>125</v>
      </c>
      <c r="F44" s="22" t="s">
        <v>25</v>
      </c>
      <c r="G44" s="23">
        <v>41640</v>
      </c>
      <c r="H44" s="23">
        <v>42004</v>
      </c>
      <c r="I44" s="24" t="s">
        <v>111</v>
      </c>
      <c r="J44" s="25">
        <f t="shared" si="0"/>
        <v>5191.4571428571426</v>
      </c>
      <c r="K44" s="28">
        <v>432.62142857142857</v>
      </c>
      <c r="L44" s="25">
        <v>432.62142857142857</v>
      </c>
      <c r="M44" s="25">
        <v>432.62142857142857</v>
      </c>
      <c r="N44" s="25">
        <v>432.62142857142857</v>
      </c>
      <c r="O44" s="25">
        <v>432.62142857142857</v>
      </c>
      <c r="P44" s="25">
        <v>432.62142857142857</v>
      </c>
      <c r="Q44" s="25">
        <v>432.62142857142857</v>
      </c>
      <c r="R44" s="25">
        <v>432.62142857142857</v>
      </c>
      <c r="S44" s="25">
        <v>432.62142857142857</v>
      </c>
      <c r="T44" s="25">
        <v>432.62142857142857</v>
      </c>
      <c r="U44" s="25">
        <v>432.62142857142857</v>
      </c>
      <c r="V44" s="25">
        <v>432.62142857142857</v>
      </c>
      <c r="W44" s="7"/>
    </row>
    <row r="45" spans="1:23" s="1" customFormat="1" ht="86.25" customHeight="1" x14ac:dyDescent="0.25">
      <c r="A45" s="94"/>
      <c r="B45" s="82"/>
      <c r="C45" s="82"/>
      <c r="D45" s="83"/>
      <c r="E45" s="32" t="s">
        <v>104</v>
      </c>
      <c r="F45" s="22" t="s">
        <v>25</v>
      </c>
      <c r="G45" s="23">
        <v>41640</v>
      </c>
      <c r="H45" s="23">
        <v>42004</v>
      </c>
      <c r="I45" s="24" t="s">
        <v>111</v>
      </c>
      <c r="J45" s="25">
        <f t="shared" si="0"/>
        <v>5191.4571428571426</v>
      </c>
      <c r="K45" s="28">
        <v>432.62142857142857</v>
      </c>
      <c r="L45" s="25">
        <v>432.62142857142857</v>
      </c>
      <c r="M45" s="25">
        <v>432.62142857142857</v>
      </c>
      <c r="N45" s="25">
        <v>432.62142857142857</v>
      </c>
      <c r="O45" s="25">
        <v>432.62142857142857</v>
      </c>
      <c r="P45" s="25">
        <v>432.62142857142857</v>
      </c>
      <c r="Q45" s="25">
        <v>432.62142857142857</v>
      </c>
      <c r="R45" s="25">
        <v>432.62142857142857</v>
      </c>
      <c r="S45" s="25">
        <v>432.62142857142857</v>
      </c>
      <c r="T45" s="25">
        <v>432.62142857142857</v>
      </c>
      <c r="U45" s="25">
        <v>432.62142857142857</v>
      </c>
      <c r="V45" s="25">
        <v>432.62142857142857</v>
      </c>
      <c r="W45" s="7"/>
    </row>
    <row r="46" spans="1:23" s="1" customFormat="1" ht="131.25" customHeight="1" x14ac:dyDescent="0.25">
      <c r="A46" s="94"/>
      <c r="B46" s="82"/>
      <c r="C46" s="82"/>
      <c r="D46" s="87" t="s">
        <v>112</v>
      </c>
      <c r="E46" s="33" t="s">
        <v>126</v>
      </c>
      <c r="F46" s="34" t="s">
        <v>116</v>
      </c>
      <c r="G46" s="23">
        <v>41640</v>
      </c>
      <c r="H46" s="23">
        <v>42004</v>
      </c>
      <c r="I46" s="24" t="s">
        <v>111</v>
      </c>
      <c r="J46" s="25">
        <f t="shared" si="0"/>
        <v>7250.701250000001</v>
      </c>
      <c r="K46" s="28">
        <v>604.22510416666671</v>
      </c>
      <c r="L46" s="25">
        <v>604.22510416666671</v>
      </c>
      <c r="M46" s="25">
        <v>604.22510416666671</v>
      </c>
      <c r="N46" s="25">
        <v>604.22510416666671</v>
      </c>
      <c r="O46" s="25">
        <v>604.22510416666671</v>
      </c>
      <c r="P46" s="25">
        <v>604.22510416666671</v>
      </c>
      <c r="Q46" s="25">
        <v>604.22510416666671</v>
      </c>
      <c r="R46" s="25">
        <v>604.22510416666671</v>
      </c>
      <c r="S46" s="25">
        <v>604.22510416666671</v>
      </c>
      <c r="T46" s="25">
        <v>604.22510416666671</v>
      </c>
      <c r="U46" s="25">
        <v>604.22510416666671</v>
      </c>
      <c r="V46" s="25">
        <v>604.22510416666671</v>
      </c>
      <c r="W46" s="7"/>
    </row>
    <row r="47" spans="1:23" s="1" customFormat="1" ht="90.75" customHeight="1" x14ac:dyDescent="0.25">
      <c r="A47" s="94"/>
      <c r="B47" s="82"/>
      <c r="C47" s="82"/>
      <c r="D47" s="82"/>
      <c r="E47" s="33" t="s">
        <v>113</v>
      </c>
      <c r="F47" s="34" t="s">
        <v>116</v>
      </c>
      <c r="G47" s="23">
        <v>41640</v>
      </c>
      <c r="H47" s="23">
        <v>42004</v>
      </c>
      <c r="I47" s="24" t="s">
        <v>111</v>
      </c>
      <c r="J47" s="25">
        <f t="shared" si="0"/>
        <v>7250.701250000001</v>
      </c>
      <c r="K47" s="28">
        <v>604.22510416666671</v>
      </c>
      <c r="L47" s="25">
        <v>604.22510416666671</v>
      </c>
      <c r="M47" s="25">
        <v>604.22510416666671</v>
      </c>
      <c r="N47" s="25">
        <v>604.22510416666671</v>
      </c>
      <c r="O47" s="25">
        <v>604.22510416666671</v>
      </c>
      <c r="P47" s="25">
        <v>604.22510416666671</v>
      </c>
      <c r="Q47" s="25">
        <v>604.22510416666671</v>
      </c>
      <c r="R47" s="25">
        <v>604.22510416666671</v>
      </c>
      <c r="S47" s="25">
        <v>604.22510416666671</v>
      </c>
      <c r="T47" s="25">
        <v>604.22510416666671</v>
      </c>
      <c r="U47" s="25">
        <v>604.22510416666671</v>
      </c>
      <c r="V47" s="25">
        <v>604.22510416666671</v>
      </c>
      <c r="W47" s="7"/>
    </row>
    <row r="48" spans="1:23" s="1" customFormat="1" ht="96.75" customHeight="1" x14ac:dyDescent="0.25">
      <c r="A48" s="94"/>
      <c r="B48" s="82"/>
      <c r="C48" s="82"/>
      <c r="D48" s="82"/>
      <c r="E48" s="33" t="s">
        <v>114</v>
      </c>
      <c r="F48" s="34" t="s">
        <v>116</v>
      </c>
      <c r="G48" s="23">
        <v>41640</v>
      </c>
      <c r="H48" s="23">
        <v>42004</v>
      </c>
      <c r="I48" s="24" t="s">
        <v>111</v>
      </c>
      <c r="J48" s="25">
        <f t="shared" si="0"/>
        <v>7250.701250000001</v>
      </c>
      <c r="K48" s="28">
        <v>604.22510416666671</v>
      </c>
      <c r="L48" s="25">
        <v>604.22510416666671</v>
      </c>
      <c r="M48" s="25">
        <v>604.22510416666671</v>
      </c>
      <c r="N48" s="25">
        <v>604.22510416666671</v>
      </c>
      <c r="O48" s="25">
        <v>604.22510416666671</v>
      </c>
      <c r="P48" s="25">
        <v>604.22510416666671</v>
      </c>
      <c r="Q48" s="25">
        <v>604.22510416666671</v>
      </c>
      <c r="R48" s="25">
        <v>604.22510416666671</v>
      </c>
      <c r="S48" s="25">
        <v>604.22510416666671</v>
      </c>
      <c r="T48" s="25">
        <v>604.22510416666671</v>
      </c>
      <c r="U48" s="25">
        <v>604.22510416666671</v>
      </c>
      <c r="V48" s="25">
        <v>604.22510416666671</v>
      </c>
      <c r="W48" s="7"/>
    </row>
    <row r="49" spans="1:23" s="1" customFormat="1" ht="77.25" customHeight="1" x14ac:dyDescent="0.25">
      <c r="A49" s="94"/>
      <c r="B49" s="82"/>
      <c r="C49" s="82"/>
      <c r="D49" s="82"/>
      <c r="E49" s="33" t="s">
        <v>127</v>
      </c>
      <c r="F49" s="34" t="s">
        <v>116</v>
      </c>
      <c r="G49" s="23">
        <v>41640</v>
      </c>
      <c r="H49" s="23">
        <v>42004</v>
      </c>
      <c r="I49" s="24" t="s">
        <v>111</v>
      </c>
      <c r="J49" s="25">
        <f t="shared" si="0"/>
        <v>7250.701250000001</v>
      </c>
      <c r="K49" s="28">
        <v>604.22510416666671</v>
      </c>
      <c r="L49" s="25">
        <v>604.22510416666671</v>
      </c>
      <c r="M49" s="25">
        <v>604.22510416666671</v>
      </c>
      <c r="N49" s="25">
        <v>604.22510416666671</v>
      </c>
      <c r="O49" s="25">
        <v>604.22510416666671</v>
      </c>
      <c r="P49" s="25">
        <v>604.22510416666671</v>
      </c>
      <c r="Q49" s="25">
        <v>604.22510416666671</v>
      </c>
      <c r="R49" s="25">
        <v>604.22510416666671</v>
      </c>
      <c r="S49" s="25">
        <v>604.22510416666671</v>
      </c>
      <c r="T49" s="25">
        <v>604.22510416666671</v>
      </c>
      <c r="U49" s="25">
        <v>604.22510416666671</v>
      </c>
      <c r="V49" s="25">
        <v>604.22510416666671</v>
      </c>
      <c r="W49" s="7"/>
    </row>
    <row r="50" spans="1:23" s="1" customFormat="1" ht="87" customHeight="1" x14ac:dyDescent="0.25">
      <c r="A50" s="94"/>
      <c r="B50" s="82"/>
      <c r="C50" s="82"/>
      <c r="D50" s="82"/>
      <c r="E50" s="33" t="s">
        <v>115</v>
      </c>
      <c r="F50" s="34" t="s">
        <v>116</v>
      </c>
      <c r="G50" s="23">
        <v>41640</v>
      </c>
      <c r="H50" s="23">
        <v>42004</v>
      </c>
      <c r="I50" s="24" t="s">
        <v>111</v>
      </c>
      <c r="J50" s="25">
        <f t="shared" si="0"/>
        <v>7250.701250000001</v>
      </c>
      <c r="K50" s="28">
        <v>604.22510416666671</v>
      </c>
      <c r="L50" s="25">
        <v>604.22510416666671</v>
      </c>
      <c r="M50" s="25">
        <v>604.22510416666671</v>
      </c>
      <c r="N50" s="25">
        <v>604.22510416666671</v>
      </c>
      <c r="O50" s="25">
        <v>604.22510416666671</v>
      </c>
      <c r="P50" s="25">
        <v>604.22510416666671</v>
      </c>
      <c r="Q50" s="25">
        <v>604.22510416666671</v>
      </c>
      <c r="R50" s="25">
        <v>604.22510416666671</v>
      </c>
      <c r="S50" s="25">
        <v>604.22510416666671</v>
      </c>
      <c r="T50" s="25">
        <v>604.22510416666671</v>
      </c>
      <c r="U50" s="25">
        <v>604.22510416666671</v>
      </c>
      <c r="V50" s="25">
        <v>604.22510416666671</v>
      </c>
      <c r="W50" s="7"/>
    </row>
    <row r="51" spans="1:23" s="1" customFormat="1" ht="194.25" customHeight="1" x14ac:dyDescent="0.25">
      <c r="A51" s="94"/>
      <c r="B51" s="82"/>
      <c r="C51" s="82"/>
      <c r="D51" s="82"/>
      <c r="E51" s="33" t="s">
        <v>237</v>
      </c>
      <c r="F51" s="34" t="s">
        <v>116</v>
      </c>
      <c r="G51" s="23">
        <v>41640</v>
      </c>
      <c r="H51" s="23">
        <v>42004</v>
      </c>
      <c r="I51" s="24" t="s">
        <v>111</v>
      </c>
      <c r="J51" s="25">
        <f t="shared" si="0"/>
        <v>7250.701250000001</v>
      </c>
      <c r="K51" s="28">
        <v>604.22510416666671</v>
      </c>
      <c r="L51" s="25">
        <v>604.22510416666671</v>
      </c>
      <c r="M51" s="25">
        <v>604.22510416666671</v>
      </c>
      <c r="N51" s="25">
        <v>604.22510416666671</v>
      </c>
      <c r="O51" s="25">
        <v>604.22510416666671</v>
      </c>
      <c r="P51" s="25">
        <v>604.22510416666671</v>
      </c>
      <c r="Q51" s="25">
        <v>604.22510416666671</v>
      </c>
      <c r="R51" s="25">
        <v>604.22510416666671</v>
      </c>
      <c r="S51" s="25">
        <v>604.22510416666671</v>
      </c>
      <c r="T51" s="25">
        <v>604.22510416666671</v>
      </c>
      <c r="U51" s="25">
        <v>604.22510416666671</v>
      </c>
      <c r="V51" s="25">
        <v>604.22510416666671</v>
      </c>
      <c r="W51" s="7"/>
    </row>
    <row r="52" spans="1:23" s="1" customFormat="1" ht="111" customHeight="1" x14ac:dyDescent="0.25">
      <c r="A52" s="94"/>
      <c r="B52" s="82"/>
      <c r="C52" s="82"/>
      <c r="D52" s="82"/>
      <c r="E52" s="33" t="s">
        <v>128</v>
      </c>
      <c r="F52" s="34" t="s">
        <v>116</v>
      </c>
      <c r="G52" s="23">
        <v>41640</v>
      </c>
      <c r="H52" s="23">
        <v>42004</v>
      </c>
      <c r="I52" s="24" t="s">
        <v>111</v>
      </c>
      <c r="J52" s="25">
        <f t="shared" si="0"/>
        <v>7250.701250000001</v>
      </c>
      <c r="K52" s="28">
        <v>604.22510416666671</v>
      </c>
      <c r="L52" s="25">
        <v>604.22510416666671</v>
      </c>
      <c r="M52" s="25">
        <v>604.22510416666671</v>
      </c>
      <c r="N52" s="25">
        <v>604.22510416666671</v>
      </c>
      <c r="O52" s="25">
        <v>604.22510416666671</v>
      </c>
      <c r="P52" s="25">
        <v>604.22510416666671</v>
      </c>
      <c r="Q52" s="25">
        <v>604.22510416666671</v>
      </c>
      <c r="R52" s="25">
        <v>604.22510416666671</v>
      </c>
      <c r="S52" s="25">
        <v>604.22510416666671</v>
      </c>
      <c r="T52" s="25">
        <v>604.22510416666671</v>
      </c>
      <c r="U52" s="25">
        <v>604.22510416666671</v>
      </c>
      <c r="V52" s="25">
        <v>604.22510416666671</v>
      </c>
      <c r="W52" s="7"/>
    </row>
    <row r="53" spans="1:23" s="1" customFormat="1" ht="192" customHeight="1" x14ac:dyDescent="0.25">
      <c r="A53" s="94"/>
      <c r="B53" s="82"/>
      <c r="C53" s="82"/>
      <c r="D53" s="83"/>
      <c r="E53" s="33" t="s">
        <v>129</v>
      </c>
      <c r="F53" s="34" t="s">
        <v>116</v>
      </c>
      <c r="G53" s="23">
        <v>41640</v>
      </c>
      <c r="H53" s="23">
        <v>42004</v>
      </c>
      <c r="I53" s="24" t="s">
        <v>111</v>
      </c>
      <c r="J53" s="25">
        <f t="shared" si="0"/>
        <v>7250.701250000001</v>
      </c>
      <c r="K53" s="28">
        <v>604.22510416666671</v>
      </c>
      <c r="L53" s="25">
        <v>604.22510416666671</v>
      </c>
      <c r="M53" s="25">
        <v>604.22510416666671</v>
      </c>
      <c r="N53" s="25">
        <v>604.22510416666671</v>
      </c>
      <c r="O53" s="25">
        <v>604.22510416666671</v>
      </c>
      <c r="P53" s="25">
        <v>604.22510416666671</v>
      </c>
      <c r="Q53" s="25">
        <v>604.22510416666671</v>
      </c>
      <c r="R53" s="25">
        <v>604.22510416666671</v>
      </c>
      <c r="S53" s="25">
        <v>604.22510416666671</v>
      </c>
      <c r="T53" s="25">
        <v>604.22510416666671</v>
      </c>
      <c r="U53" s="25">
        <v>604.22510416666671</v>
      </c>
      <c r="V53" s="25">
        <v>604.22510416666671</v>
      </c>
      <c r="W53" s="7"/>
    </row>
    <row r="54" spans="1:23" s="1" customFormat="1" ht="75.75" customHeight="1" x14ac:dyDescent="0.25">
      <c r="A54" s="94"/>
      <c r="B54" s="82"/>
      <c r="C54" s="82" t="s">
        <v>175</v>
      </c>
      <c r="D54" s="35" t="s">
        <v>176</v>
      </c>
      <c r="E54" s="30" t="s">
        <v>177</v>
      </c>
      <c r="F54" s="34" t="s">
        <v>116</v>
      </c>
      <c r="G54" s="36">
        <v>41640</v>
      </c>
      <c r="H54" s="23">
        <v>41728</v>
      </c>
      <c r="I54" s="37" t="s">
        <v>142</v>
      </c>
      <c r="J54" s="25">
        <f t="shared" si="0"/>
        <v>5000</v>
      </c>
      <c r="K54" s="28"/>
      <c r="L54" s="25">
        <v>5000</v>
      </c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7"/>
    </row>
    <row r="55" spans="1:23" s="1" customFormat="1" ht="62.25" customHeight="1" x14ac:dyDescent="0.25">
      <c r="A55" s="94"/>
      <c r="B55" s="82"/>
      <c r="C55" s="82"/>
      <c r="D55" s="76" t="s">
        <v>100</v>
      </c>
      <c r="E55" s="30" t="s">
        <v>178</v>
      </c>
      <c r="F55" s="34" t="s">
        <v>116</v>
      </c>
      <c r="G55" s="36">
        <v>41640</v>
      </c>
      <c r="H55" s="23">
        <v>41728</v>
      </c>
      <c r="I55" s="37" t="s">
        <v>142</v>
      </c>
      <c r="J55" s="25">
        <f t="shared" si="0"/>
        <v>2000</v>
      </c>
      <c r="K55" s="28"/>
      <c r="L55" s="25">
        <v>2000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7"/>
    </row>
    <row r="56" spans="1:23" s="1" customFormat="1" ht="53.25" customHeight="1" x14ac:dyDescent="0.25">
      <c r="A56" s="94"/>
      <c r="B56" s="82"/>
      <c r="C56" s="82"/>
      <c r="D56" s="76"/>
      <c r="E56" s="30" t="s">
        <v>179</v>
      </c>
      <c r="F56" s="34" t="s">
        <v>116</v>
      </c>
      <c r="G56" s="36">
        <v>41640</v>
      </c>
      <c r="H56" s="23">
        <v>41728</v>
      </c>
      <c r="I56" s="37" t="s">
        <v>142</v>
      </c>
      <c r="J56" s="25">
        <f t="shared" si="0"/>
        <v>2000</v>
      </c>
      <c r="K56" s="28"/>
      <c r="L56" s="25"/>
      <c r="M56" s="25">
        <v>2000</v>
      </c>
      <c r="N56" s="25"/>
      <c r="O56" s="25"/>
      <c r="P56" s="25"/>
      <c r="Q56" s="25"/>
      <c r="R56" s="25"/>
      <c r="S56" s="25"/>
      <c r="T56" s="25"/>
      <c r="U56" s="25"/>
      <c r="V56" s="25"/>
      <c r="W56" s="7"/>
    </row>
    <row r="57" spans="1:23" s="1" customFormat="1" ht="66" customHeight="1" x14ac:dyDescent="0.25">
      <c r="A57" s="94"/>
      <c r="B57" s="82"/>
      <c r="C57" s="82"/>
      <c r="D57" s="35" t="s">
        <v>181</v>
      </c>
      <c r="E57" s="30" t="s">
        <v>180</v>
      </c>
      <c r="F57" s="34" t="s">
        <v>116</v>
      </c>
      <c r="G57" s="36">
        <v>41640</v>
      </c>
      <c r="H57" s="23">
        <v>41728</v>
      </c>
      <c r="I57" s="37" t="s">
        <v>142</v>
      </c>
      <c r="J57" s="25">
        <f t="shared" si="0"/>
        <v>5000</v>
      </c>
      <c r="K57" s="28"/>
      <c r="L57" s="25">
        <v>5000</v>
      </c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7"/>
    </row>
    <row r="58" spans="1:23" s="1" customFormat="1" ht="63" customHeight="1" x14ac:dyDescent="0.25">
      <c r="A58" s="94"/>
      <c r="B58" s="82"/>
      <c r="C58" s="82"/>
      <c r="D58" s="35" t="s">
        <v>182</v>
      </c>
      <c r="E58" s="30" t="s">
        <v>183</v>
      </c>
      <c r="F58" s="34" t="s">
        <v>184</v>
      </c>
      <c r="G58" s="36">
        <v>41640</v>
      </c>
      <c r="H58" s="23">
        <v>41728</v>
      </c>
      <c r="I58" s="37" t="s">
        <v>142</v>
      </c>
      <c r="J58" s="25">
        <f t="shared" si="0"/>
        <v>5000</v>
      </c>
      <c r="K58" s="28"/>
      <c r="L58" s="25"/>
      <c r="M58" s="25">
        <v>5000</v>
      </c>
      <c r="N58" s="25"/>
      <c r="O58" s="25"/>
      <c r="P58" s="25"/>
      <c r="Q58" s="25"/>
      <c r="R58" s="25"/>
      <c r="S58" s="25"/>
      <c r="T58" s="25"/>
      <c r="U58" s="25"/>
      <c r="V58" s="25"/>
      <c r="W58" s="7"/>
    </row>
    <row r="59" spans="1:23" s="1" customFormat="1" ht="52.5" customHeight="1" x14ac:dyDescent="0.25">
      <c r="A59" s="94"/>
      <c r="B59" s="82"/>
      <c r="C59" s="83"/>
      <c r="D59" s="35" t="s">
        <v>174</v>
      </c>
      <c r="E59" s="30" t="s">
        <v>173</v>
      </c>
      <c r="F59" s="22" t="s">
        <v>71</v>
      </c>
      <c r="G59" s="36">
        <v>41640</v>
      </c>
      <c r="H59" s="23">
        <v>41728</v>
      </c>
      <c r="I59" s="37" t="s">
        <v>142</v>
      </c>
      <c r="J59" s="25">
        <f t="shared" si="0"/>
        <v>7000</v>
      </c>
      <c r="K59" s="28">
        <v>7000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7"/>
    </row>
    <row r="60" spans="1:23" ht="45" customHeight="1" x14ac:dyDescent="0.25">
      <c r="A60" s="94"/>
      <c r="B60" s="82"/>
      <c r="C60" s="76" t="s">
        <v>26</v>
      </c>
      <c r="D60" s="22" t="s">
        <v>146</v>
      </c>
      <c r="E60" s="22" t="s">
        <v>146</v>
      </c>
      <c r="F60" s="22" t="s">
        <v>71</v>
      </c>
      <c r="G60" s="38">
        <v>41640</v>
      </c>
      <c r="H60" s="23">
        <v>42004</v>
      </c>
      <c r="I60" s="39" t="s">
        <v>130</v>
      </c>
      <c r="J60" s="25">
        <f t="shared" si="0"/>
        <v>10000.000000000002</v>
      </c>
      <c r="K60" s="28">
        <v>833.33</v>
      </c>
      <c r="L60" s="28">
        <v>833.33</v>
      </c>
      <c r="M60" s="28">
        <v>833.33</v>
      </c>
      <c r="N60" s="28">
        <v>833.33</v>
      </c>
      <c r="O60" s="28">
        <v>833.33</v>
      </c>
      <c r="P60" s="28">
        <v>833.33</v>
      </c>
      <c r="Q60" s="28">
        <v>833.33</v>
      </c>
      <c r="R60" s="28">
        <v>833.33</v>
      </c>
      <c r="S60" s="28">
        <v>833.33</v>
      </c>
      <c r="T60" s="28">
        <v>833.33</v>
      </c>
      <c r="U60" s="28">
        <v>833.33</v>
      </c>
      <c r="V60" s="28">
        <v>833.37</v>
      </c>
      <c r="W60" s="10"/>
    </row>
    <row r="61" spans="1:23" ht="57.75" customHeight="1" x14ac:dyDescent="0.25">
      <c r="A61" s="94"/>
      <c r="B61" s="82"/>
      <c r="C61" s="76"/>
      <c r="D61" s="22" t="s">
        <v>147</v>
      </c>
      <c r="E61" s="22" t="s">
        <v>147</v>
      </c>
      <c r="F61" s="22" t="s">
        <v>71</v>
      </c>
      <c r="G61" s="38">
        <v>41640</v>
      </c>
      <c r="H61" s="23">
        <v>42004</v>
      </c>
      <c r="I61" s="39" t="s">
        <v>131</v>
      </c>
      <c r="J61" s="25">
        <f t="shared" si="0"/>
        <v>10000.000000000002</v>
      </c>
      <c r="K61" s="28">
        <v>833.33</v>
      </c>
      <c r="L61" s="28">
        <v>833.33</v>
      </c>
      <c r="M61" s="28">
        <v>833.33</v>
      </c>
      <c r="N61" s="28">
        <v>833.33</v>
      </c>
      <c r="O61" s="28">
        <v>833.33</v>
      </c>
      <c r="P61" s="28">
        <v>833.33</v>
      </c>
      <c r="Q61" s="28">
        <v>833.33</v>
      </c>
      <c r="R61" s="28">
        <v>833.33</v>
      </c>
      <c r="S61" s="28">
        <v>833.33</v>
      </c>
      <c r="T61" s="28">
        <v>833.33</v>
      </c>
      <c r="U61" s="28">
        <v>833.33</v>
      </c>
      <c r="V61" s="28">
        <v>833.37</v>
      </c>
    </row>
    <row r="62" spans="1:23" ht="59.25" customHeight="1" x14ac:dyDescent="0.25">
      <c r="A62" s="94"/>
      <c r="B62" s="82"/>
      <c r="C62" s="76"/>
      <c r="D62" s="22" t="s">
        <v>148</v>
      </c>
      <c r="E62" s="22" t="s">
        <v>148</v>
      </c>
      <c r="F62" s="22" t="s">
        <v>71</v>
      </c>
      <c r="G62" s="38">
        <v>41640</v>
      </c>
      <c r="H62" s="23">
        <v>42004</v>
      </c>
      <c r="I62" s="39" t="s">
        <v>132</v>
      </c>
      <c r="J62" s="25">
        <f t="shared" si="0"/>
        <v>12000</v>
      </c>
      <c r="K62" s="28">
        <v>1000</v>
      </c>
      <c r="L62" s="28">
        <v>1000</v>
      </c>
      <c r="M62" s="28">
        <v>1000</v>
      </c>
      <c r="N62" s="28">
        <v>1000</v>
      </c>
      <c r="O62" s="28">
        <v>1000</v>
      </c>
      <c r="P62" s="28">
        <v>1000</v>
      </c>
      <c r="Q62" s="28">
        <v>1000</v>
      </c>
      <c r="R62" s="28">
        <v>1000</v>
      </c>
      <c r="S62" s="28">
        <v>1000</v>
      </c>
      <c r="T62" s="28">
        <v>1000</v>
      </c>
      <c r="U62" s="28">
        <v>1000</v>
      </c>
      <c r="V62" s="28">
        <v>1000</v>
      </c>
    </row>
    <row r="63" spans="1:23" ht="47.25" customHeight="1" x14ac:dyDescent="0.25">
      <c r="A63" s="94"/>
      <c r="B63" s="82"/>
      <c r="C63" s="76"/>
      <c r="D63" s="22" t="s">
        <v>149</v>
      </c>
      <c r="E63" s="22" t="s">
        <v>149</v>
      </c>
      <c r="F63" s="22" t="s">
        <v>71</v>
      </c>
      <c r="G63" s="38">
        <v>41640</v>
      </c>
      <c r="H63" s="23">
        <v>42004</v>
      </c>
      <c r="I63" s="39" t="s">
        <v>133</v>
      </c>
      <c r="J63" s="25">
        <f t="shared" si="0"/>
        <v>5000</v>
      </c>
      <c r="K63" s="28">
        <v>416.67</v>
      </c>
      <c r="L63" s="28">
        <v>416.67</v>
      </c>
      <c r="M63" s="28">
        <v>416.67</v>
      </c>
      <c r="N63" s="28">
        <v>416.67</v>
      </c>
      <c r="O63" s="28">
        <v>416.67</v>
      </c>
      <c r="P63" s="28">
        <v>416.67</v>
      </c>
      <c r="Q63" s="28">
        <v>416.67</v>
      </c>
      <c r="R63" s="28">
        <v>416.67</v>
      </c>
      <c r="S63" s="28">
        <v>416.67</v>
      </c>
      <c r="T63" s="28">
        <v>416.67</v>
      </c>
      <c r="U63" s="28">
        <v>416.63</v>
      </c>
      <c r="V63" s="28">
        <v>416.67</v>
      </c>
    </row>
    <row r="64" spans="1:23" ht="58.5" customHeight="1" x14ac:dyDescent="0.25">
      <c r="A64" s="94"/>
      <c r="B64" s="82"/>
      <c r="C64" s="76"/>
      <c r="D64" s="22" t="s">
        <v>150</v>
      </c>
      <c r="E64" s="22" t="s">
        <v>150</v>
      </c>
      <c r="F64" s="22" t="s">
        <v>71</v>
      </c>
      <c r="G64" s="38">
        <v>41640</v>
      </c>
      <c r="H64" s="23">
        <v>42004</v>
      </c>
      <c r="I64" s="39" t="s">
        <v>134</v>
      </c>
      <c r="J64" s="25">
        <f t="shared" si="0"/>
        <v>225000</v>
      </c>
      <c r="K64" s="28">
        <v>18750</v>
      </c>
      <c r="L64" s="28">
        <v>18750</v>
      </c>
      <c r="M64" s="28">
        <v>18750</v>
      </c>
      <c r="N64" s="28">
        <v>18750</v>
      </c>
      <c r="O64" s="28">
        <v>18750</v>
      </c>
      <c r="P64" s="28">
        <v>18750</v>
      </c>
      <c r="Q64" s="28">
        <v>18750</v>
      </c>
      <c r="R64" s="28">
        <v>18750</v>
      </c>
      <c r="S64" s="28">
        <v>18750</v>
      </c>
      <c r="T64" s="28">
        <v>18750</v>
      </c>
      <c r="U64" s="28">
        <v>18750</v>
      </c>
      <c r="V64" s="28">
        <v>18750</v>
      </c>
    </row>
    <row r="65" spans="1:22" ht="72.75" customHeight="1" x14ac:dyDescent="0.25">
      <c r="A65" s="94"/>
      <c r="B65" s="82"/>
      <c r="C65" s="76"/>
      <c r="D65" s="22" t="s">
        <v>153</v>
      </c>
      <c r="E65" s="22" t="s">
        <v>151</v>
      </c>
      <c r="F65" s="22" t="s">
        <v>71</v>
      </c>
      <c r="G65" s="38">
        <v>41640</v>
      </c>
      <c r="H65" s="23">
        <v>42004</v>
      </c>
      <c r="I65" s="39" t="s">
        <v>135</v>
      </c>
      <c r="J65" s="25">
        <f t="shared" si="0"/>
        <v>2000</v>
      </c>
      <c r="K65" s="28">
        <v>166.67</v>
      </c>
      <c r="L65" s="28">
        <v>166.67</v>
      </c>
      <c r="M65" s="28">
        <v>166.67</v>
      </c>
      <c r="N65" s="28">
        <v>166.67</v>
      </c>
      <c r="O65" s="28">
        <v>166.67</v>
      </c>
      <c r="P65" s="28">
        <v>166.67</v>
      </c>
      <c r="Q65" s="28">
        <v>166.67</v>
      </c>
      <c r="R65" s="28">
        <v>166.67</v>
      </c>
      <c r="S65" s="28">
        <v>166.67</v>
      </c>
      <c r="T65" s="28">
        <v>166.67</v>
      </c>
      <c r="U65" s="28">
        <v>166.63</v>
      </c>
      <c r="V65" s="28">
        <v>166.67</v>
      </c>
    </row>
    <row r="66" spans="1:22" ht="72" customHeight="1" x14ac:dyDescent="0.25">
      <c r="A66" s="94"/>
      <c r="B66" s="82"/>
      <c r="C66" s="76"/>
      <c r="D66" s="22" t="s">
        <v>152</v>
      </c>
      <c r="E66" s="22" t="s">
        <v>152</v>
      </c>
      <c r="F66" s="22" t="s">
        <v>71</v>
      </c>
      <c r="G66" s="38">
        <v>41640</v>
      </c>
      <c r="H66" s="23">
        <v>42004</v>
      </c>
      <c r="I66" s="37" t="s">
        <v>35</v>
      </c>
      <c r="J66" s="25">
        <f t="shared" si="0"/>
        <v>3000</v>
      </c>
      <c r="K66" s="28">
        <v>250</v>
      </c>
      <c r="L66" s="28">
        <v>250</v>
      </c>
      <c r="M66" s="28">
        <v>250</v>
      </c>
      <c r="N66" s="28">
        <v>250</v>
      </c>
      <c r="O66" s="28">
        <v>250</v>
      </c>
      <c r="P66" s="28">
        <v>250</v>
      </c>
      <c r="Q66" s="28">
        <v>250</v>
      </c>
      <c r="R66" s="28">
        <v>250</v>
      </c>
      <c r="S66" s="28">
        <v>250</v>
      </c>
      <c r="T66" s="28">
        <v>250</v>
      </c>
      <c r="U66" s="28">
        <v>250</v>
      </c>
      <c r="V66" s="28">
        <v>250</v>
      </c>
    </row>
    <row r="67" spans="1:22" ht="93.75" customHeight="1" x14ac:dyDescent="0.25">
      <c r="A67" s="94"/>
      <c r="B67" s="82"/>
      <c r="C67" s="76"/>
      <c r="D67" s="22" t="s">
        <v>154</v>
      </c>
      <c r="E67" s="22" t="s">
        <v>154</v>
      </c>
      <c r="F67" s="22" t="s">
        <v>71</v>
      </c>
      <c r="G67" s="38">
        <v>41640</v>
      </c>
      <c r="H67" s="23">
        <v>42004</v>
      </c>
      <c r="I67" s="37" t="s">
        <v>136</v>
      </c>
      <c r="J67" s="25">
        <f t="shared" si="0"/>
        <v>2000</v>
      </c>
      <c r="K67" s="28">
        <v>166.67</v>
      </c>
      <c r="L67" s="28">
        <v>166.67</v>
      </c>
      <c r="M67" s="28">
        <v>166.67</v>
      </c>
      <c r="N67" s="28">
        <v>166.67</v>
      </c>
      <c r="O67" s="28">
        <v>166.67</v>
      </c>
      <c r="P67" s="28">
        <v>166.67</v>
      </c>
      <c r="Q67" s="28">
        <v>166.67</v>
      </c>
      <c r="R67" s="28">
        <v>166.67</v>
      </c>
      <c r="S67" s="28">
        <v>166.67</v>
      </c>
      <c r="T67" s="28">
        <v>166.67</v>
      </c>
      <c r="U67" s="28">
        <v>166.67</v>
      </c>
      <c r="V67" s="28">
        <v>166.63</v>
      </c>
    </row>
    <row r="68" spans="1:22" ht="94.5" customHeight="1" x14ac:dyDescent="0.25">
      <c r="A68" s="94"/>
      <c r="B68" s="82"/>
      <c r="C68" s="76"/>
      <c r="D68" s="22" t="s">
        <v>155</v>
      </c>
      <c r="E68" s="22" t="s">
        <v>155</v>
      </c>
      <c r="F68" s="22" t="s">
        <v>71</v>
      </c>
      <c r="G68" s="38">
        <v>41640</v>
      </c>
      <c r="H68" s="23">
        <v>42004</v>
      </c>
      <c r="I68" s="37" t="s">
        <v>137</v>
      </c>
      <c r="J68" s="25">
        <f t="shared" si="0"/>
        <v>4708.8700000000008</v>
      </c>
      <c r="K68" s="28">
        <v>392.4</v>
      </c>
      <c r="L68" s="28">
        <v>392.4</v>
      </c>
      <c r="M68" s="28">
        <v>392.4</v>
      </c>
      <c r="N68" s="28">
        <v>392.4</v>
      </c>
      <c r="O68" s="28">
        <v>392.4</v>
      </c>
      <c r="P68" s="28">
        <v>392.4</v>
      </c>
      <c r="Q68" s="28">
        <v>392.4</v>
      </c>
      <c r="R68" s="28">
        <v>392.4</v>
      </c>
      <c r="S68" s="28">
        <v>392.4</v>
      </c>
      <c r="T68" s="28">
        <v>392.4</v>
      </c>
      <c r="U68" s="28">
        <v>392.4</v>
      </c>
      <c r="V68" s="28">
        <v>392.47</v>
      </c>
    </row>
    <row r="69" spans="1:22" ht="89.25" x14ac:dyDescent="0.25">
      <c r="A69" s="94"/>
      <c r="B69" s="82"/>
      <c r="C69" s="76"/>
      <c r="D69" s="22" t="s">
        <v>156</v>
      </c>
      <c r="E69" s="22" t="s">
        <v>156</v>
      </c>
      <c r="F69" s="22" t="s">
        <v>71</v>
      </c>
      <c r="G69" s="38">
        <v>41640</v>
      </c>
      <c r="H69" s="23">
        <v>42004</v>
      </c>
      <c r="I69" s="37" t="s">
        <v>138</v>
      </c>
      <c r="J69" s="25">
        <f t="shared" si="0"/>
        <v>20000.000000000004</v>
      </c>
      <c r="K69" s="28">
        <v>1666.67</v>
      </c>
      <c r="L69" s="28">
        <v>1666.67</v>
      </c>
      <c r="M69" s="28">
        <v>1666.67</v>
      </c>
      <c r="N69" s="28">
        <v>1666.67</v>
      </c>
      <c r="O69" s="28">
        <v>1666.67</v>
      </c>
      <c r="P69" s="28">
        <v>1666.67</v>
      </c>
      <c r="Q69" s="28">
        <v>1666.67</v>
      </c>
      <c r="R69" s="28">
        <v>1666.67</v>
      </c>
      <c r="S69" s="28">
        <v>1666.67</v>
      </c>
      <c r="T69" s="28">
        <v>1666.67</v>
      </c>
      <c r="U69" s="28">
        <v>1666.67</v>
      </c>
      <c r="V69" s="28">
        <v>1666.63</v>
      </c>
    </row>
    <row r="70" spans="1:22" ht="45.75" customHeight="1" x14ac:dyDescent="0.25">
      <c r="A70" s="94"/>
      <c r="B70" s="82"/>
      <c r="C70" s="76"/>
      <c r="D70" s="22" t="s">
        <v>157</v>
      </c>
      <c r="E70" s="22" t="s">
        <v>157</v>
      </c>
      <c r="F70" s="22" t="s">
        <v>71</v>
      </c>
      <c r="G70" s="38">
        <v>41640</v>
      </c>
      <c r="H70" s="23">
        <v>42004</v>
      </c>
      <c r="I70" s="37" t="s">
        <v>139</v>
      </c>
      <c r="J70" s="25">
        <f t="shared" si="0"/>
        <v>5000</v>
      </c>
      <c r="K70" s="28">
        <v>416.67</v>
      </c>
      <c r="L70" s="28">
        <v>416.67</v>
      </c>
      <c r="M70" s="28">
        <v>416.67</v>
      </c>
      <c r="N70" s="28">
        <v>416.67</v>
      </c>
      <c r="O70" s="28">
        <v>416.67</v>
      </c>
      <c r="P70" s="28">
        <v>416.67</v>
      </c>
      <c r="Q70" s="28">
        <v>416.67</v>
      </c>
      <c r="R70" s="28">
        <v>416.67</v>
      </c>
      <c r="S70" s="28">
        <v>416.67</v>
      </c>
      <c r="T70" s="28">
        <v>416.67</v>
      </c>
      <c r="U70" s="28">
        <v>416.67</v>
      </c>
      <c r="V70" s="28">
        <v>416.63</v>
      </c>
    </row>
    <row r="71" spans="1:22" ht="45.75" customHeight="1" x14ac:dyDescent="0.25">
      <c r="A71" s="94"/>
      <c r="B71" s="82"/>
      <c r="C71" s="76"/>
      <c r="D71" s="22" t="s">
        <v>158</v>
      </c>
      <c r="E71" s="22" t="s">
        <v>158</v>
      </c>
      <c r="F71" s="22" t="s">
        <v>71</v>
      </c>
      <c r="G71" s="38">
        <v>41640</v>
      </c>
      <c r="H71" s="23">
        <v>42004</v>
      </c>
      <c r="I71" s="37" t="s">
        <v>140</v>
      </c>
      <c r="J71" s="25">
        <f t="shared" si="0"/>
        <v>3000</v>
      </c>
      <c r="K71" s="28">
        <v>250</v>
      </c>
      <c r="L71" s="28">
        <v>250</v>
      </c>
      <c r="M71" s="28">
        <v>250</v>
      </c>
      <c r="N71" s="28">
        <v>250</v>
      </c>
      <c r="O71" s="28">
        <v>250</v>
      </c>
      <c r="P71" s="28">
        <v>250</v>
      </c>
      <c r="Q71" s="28">
        <v>250</v>
      </c>
      <c r="R71" s="28">
        <v>250</v>
      </c>
      <c r="S71" s="28">
        <v>250</v>
      </c>
      <c r="T71" s="28">
        <v>250</v>
      </c>
      <c r="U71" s="28">
        <v>250</v>
      </c>
      <c r="V71" s="28">
        <v>250</v>
      </c>
    </row>
    <row r="72" spans="1:22" ht="46.5" customHeight="1" x14ac:dyDescent="0.25">
      <c r="A72" s="94"/>
      <c r="B72" s="82"/>
      <c r="C72" s="76"/>
      <c r="D72" s="22" t="s">
        <v>159</v>
      </c>
      <c r="E72" s="22" t="s">
        <v>159</v>
      </c>
      <c r="F72" s="22" t="s">
        <v>71</v>
      </c>
      <c r="G72" s="38">
        <v>41640</v>
      </c>
      <c r="H72" s="23">
        <v>42004</v>
      </c>
      <c r="I72" s="37" t="s">
        <v>141</v>
      </c>
      <c r="J72" s="25">
        <f t="shared" si="0"/>
        <v>12000</v>
      </c>
      <c r="K72" s="28">
        <v>1000</v>
      </c>
      <c r="L72" s="28">
        <v>1000</v>
      </c>
      <c r="M72" s="28">
        <v>1000</v>
      </c>
      <c r="N72" s="28">
        <v>1000</v>
      </c>
      <c r="O72" s="28">
        <v>1000</v>
      </c>
      <c r="P72" s="28">
        <v>1000</v>
      </c>
      <c r="Q72" s="28">
        <v>1000</v>
      </c>
      <c r="R72" s="28">
        <v>1000</v>
      </c>
      <c r="S72" s="28">
        <v>1000</v>
      </c>
      <c r="T72" s="28">
        <v>1000</v>
      </c>
      <c r="U72" s="28">
        <v>1000</v>
      </c>
      <c r="V72" s="28">
        <v>1000</v>
      </c>
    </row>
    <row r="73" spans="1:22" ht="144" customHeight="1" x14ac:dyDescent="0.25">
      <c r="A73" s="94"/>
      <c r="B73" s="82"/>
      <c r="C73" s="76"/>
      <c r="D73" s="11" t="s">
        <v>160</v>
      </c>
      <c r="E73" s="11" t="s">
        <v>160</v>
      </c>
      <c r="F73" s="22" t="s">
        <v>71</v>
      </c>
      <c r="G73" s="38">
        <v>41640</v>
      </c>
      <c r="H73" s="23">
        <v>42004</v>
      </c>
      <c r="I73" s="39" t="s">
        <v>36</v>
      </c>
      <c r="J73" s="25">
        <f t="shared" si="0"/>
        <v>10000.000000000002</v>
      </c>
      <c r="K73" s="28">
        <v>833.33</v>
      </c>
      <c r="L73" s="28">
        <v>833.33</v>
      </c>
      <c r="M73" s="28">
        <v>833.33</v>
      </c>
      <c r="N73" s="28">
        <v>833.33</v>
      </c>
      <c r="O73" s="28">
        <v>833.33</v>
      </c>
      <c r="P73" s="28">
        <v>833.33</v>
      </c>
      <c r="Q73" s="28">
        <v>833.33</v>
      </c>
      <c r="R73" s="28">
        <v>833.33</v>
      </c>
      <c r="S73" s="28">
        <v>833.33</v>
      </c>
      <c r="T73" s="28">
        <v>833.33</v>
      </c>
      <c r="U73" s="28">
        <v>833.33</v>
      </c>
      <c r="V73" s="28">
        <v>833.37</v>
      </c>
    </row>
    <row r="74" spans="1:22" ht="39.75" customHeight="1" x14ac:dyDescent="0.25">
      <c r="A74" s="94"/>
      <c r="B74" s="82"/>
      <c r="C74" s="76"/>
      <c r="D74" s="22" t="s">
        <v>44</v>
      </c>
      <c r="E74" s="22" t="s">
        <v>44</v>
      </c>
      <c r="F74" s="22" t="s">
        <v>71</v>
      </c>
      <c r="G74" s="38">
        <v>41640</v>
      </c>
      <c r="H74" s="23">
        <v>42004</v>
      </c>
      <c r="I74" s="39" t="s">
        <v>37</v>
      </c>
      <c r="J74" s="25">
        <f t="shared" si="0"/>
        <v>15000</v>
      </c>
      <c r="K74" s="28">
        <v>1250</v>
      </c>
      <c r="L74" s="28">
        <v>1250</v>
      </c>
      <c r="M74" s="28">
        <v>1250</v>
      </c>
      <c r="N74" s="28">
        <v>1250</v>
      </c>
      <c r="O74" s="28">
        <v>1250</v>
      </c>
      <c r="P74" s="28">
        <v>1250</v>
      </c>
      <c r="Q74" s="28">
        <v>1250</v>
      </c>
      <c r="R74" s="28">
        <v>1250</v>
      </c>
      <c r="S74" s="28">
        <v>1250</v>
      </c>
      <c r="T74" s="28">
        <v>1250</v>
      </c>
      <c r="U74" s="28">
        <v>1250</v>
      </c>
      <c r="V74" s="28">
        <v>1250</v>
      </c>
    </row>
    <row r="75" spans="1:22" ht="39.75" customHeight="1" x14ac:dyDescent="0.25">
      <c r="A75" s="94"/>
      <c r="B75" s="82"/>
      <c r="C75" s="76"/>
      <c r="D75" s="22" t="s">
        <v>161</v>
      </c>
      <c r="E75" s="22" t="s">
        <v>161</v>
      </c>
      <c r="F75" s="22" t="s">
        <v>71</v>
      </c>
      <c r="G75" s="38">
        <v>41640</v>
      </c>
      <c r="H75" s="23">
        <v>42004</v>
      </c>
      <c r="I75" s="39" t="s">
        <v>38</v>
      </c>
      <c r="J75" s="25">
        <f t="shared" si="0"/>
        <v>3000</v>
      </c>
      <c r="K75" s="28">
        <v>250</v>
      </c>
      <c r="L75" s="28">
        <v>250</v>
      </c>
      <c r="M75" s="28">
        <v>250</v>
      </c>
      <c r="N75" s="28">
        <v>250</v>
      </c>
      <c r="O75" s="28">
        <v>250</v>
      </c>
      <c r="P75" s="28">
        <v>250</v>
      </c>
      <c r="Q75" s="28">
        <v>250</v>
      </c>
      <c r="R75" s="28">
        <v>250</v>
      </c>
      <c r="S75" s="28">
        <v>250</v>
      </c>
      <c r="T75" s="28">
        <v>250</v>
      </c>
      <c r="U75" s="28">
        <v>250</v>
      </c>
      <c r="V75" s="28">
        <v>250</v>
      </c>
    </row>
    <row r="76" spans="1:22" ht="58.5" customHeight="1" x14ac:dyDescent="0.25">
      <c r="A76" s="94"/>
      <c r="B76" s="82"/>
      <c r="C76" s="76"/>
      <c r="D76" s="22" t="s">
        <v>162</v>
      </c>
      <c r="E76" s="22" t="s">
        <v>162</v>
      </c>
      <c r="F76" s="22" t="s">
        <v>71</v>
      </c>
      <c r="G76" s="38">
        <v>41640</v>
      </c>
      <c r="H76" s="23">
        <v>42004</v>
      </c>
      <c r="I76" s="39" t="s">
        <v>39</v>
      </c>
      <c r="J76" s="25">
        <f t="shared" si="0"/>
        <v>7000</v>
      </c>
      <c r="K76" s="28">
        <v>583.33000000000004</v>
      </c>
      <c r="L76" s="28">
        <v>583.33000000000004</v>
      </c>
      <c r="M76" s="28">
        <v>583.33000000000004</v>
      </c>
      <c r="N76" s="28">
        <v>583.33000000000004</v>
      </c>
      <c r="O76" s="28">
        <v>583.33000000000004</v>
      </c>
      <c r="P76" s="28">
        <v>583.33000000000004</v>
      </c>
      <c r="Q76" s="28">
        <v>583.33000000000004</v>
      </c>
      <c r="R76" s="28">
        <v>583.33000000000004</v>
      </c>
      <c r="S76" s="28">
        <v>583.33000000000004</v>
      </c>
      <c r="T76" s="28">
        <v>583.33000000000004</v>
      </c>
      <c r="U76" s="28">
        <v>583.37</v>
      </c>
      <c r="V76" s="28">
        <v>583.33000000000004</v>
      </c>
    </row>
    <row r="77" spans="1:22" ht="46.5" customHeight="1" x14ac:dyDescent="0.25">
      <c r="A77" s="94"/>
      <c r="B77" s="82"/>
      <c r="C77" s="76"/>
      <c r="D77" s="22" t="s">
        <v>163</v>
      </c>
      <c r="E77" s="22" t="s">
        <v>163</v>
      </c>
      <c r="F77" s="22" t="s">
        <v>71</v>
      </c>
      <c r="G77" s="38">
        <v>41640</v>
      </c>
      <c r="H77" s="23">
        <v>42004</v>
      </c>
      <c r="I77" s="39" t="s">
        <v>40</v>
      </c>
      <c r="J77" s="25">
        <f t="shared" si="0"/>
        <v>5000</v>
      </c>
      <c r="K77" s="28">
        <v>416.67</v>
      </c>
      <c r="L77" s="28">
        <v>416.67</v>
      </c>
      <c r="M77" s="28">
        <v>416.67</v>
      </c>
      <c r="N77" s="28">
        <v>416.67</v>
      </c>
      <c r="O77" s="28">
        <v>416.67</v>
      </c>
      <c r="P77" s="28">
        <v>416.67</v>
      </c>
      <c r="Q77" s="28">
        <v>416.67</v>
      </c>
      <c r="R77" s="28">
        <v>416.67</v>
      </c>
      <c r="S77" s="28">
        <v>416.67</v>
      </c>
      <c r="T77" s="28">
        <v>416.67</v>
      </c>
      <c r="U77" s="28">
        <v>416.67</v>
      </c>
      <c r="V77" s="28">
        <v>416.63</v>
      </c>
    </row>
    <row r="78" spans="1:22" ht="81" customHeight="1" x14ac:dyDescent="0.25">
      <c r="A78" s="94"/>
      <c r="B78" s="82"/>
      <c r="C78" s="76"/>
      <c r="D78" s="22" t="s">
        <v>164</v>
      </c>
      <c r="E78" s="22" t="s">
        <v>164</v>
      </c>
      <c r="F78" s="22" t="s">
        <v>71</v>
      </c>
      <c r="G78" s="38">
        <v>41640</v>
      </c>
      <c r="H78" s="23">
        <v>42004</v>
      </c>
      <c r="I78" s="39" t="s">
        <v>143</v>
      </c>
      <c r="J78" s="25">
        <f t="shared" si="0"/>
        <v>15000</v>
      </c>
      <c r="K78" s="28">
        <v>1250</v>
      </c>
      <c r="L78" s="28">
        <v>1250</v>
      </c>
      <c r="M78" s="28">
        <v>1250</v>
      </c>
      <c r="N78" s="28">
        <v>1250</v>
      </c>
      <c r="O78" s="28">
        <v>1250</v>
      </c>
      <c r="P78" s="28">
        <v>1250</v>
      </c>
      <c r="Q78" s="28">
        <v>1250</v>
      </c>
      <c r="R78" s="28">
        <v>1250</v>
      </c>
      <c r="S78" s="28">
        <v>1250</v>
      </c>
      <c r="T78" s="28">
        <v>1250</v>
      </c>
      <c r="U78" s="28">
        <v>1250</v>
      </c>
      <c r="V78" s="28">
        <v>1250</v>
      </c>
    </row>
    <row r="79" spans="1:22" ht="51" customHeight="1" x14ac:dyDescent="0.25">
      <c r="A79" s="94"/>
      <c r="B79" s="82"/>
      <c r="C79" s="76"/>
      <c r="D79" s="22" t="s">
        <v>165</v>
      </c>
      <c r="E79" s="22" t="s">
        <v>165</v>
      </c>
      <c r="F79" s="22" t="s">
        <v>71</v>
      </c>
      <c r="G79" s="38">
        <v>41640</v>
      </c>
      <c r="H79" s="23">
        <v>42004</v>
      </c>
      <c r="I79" s="39" t="s">
        <v>41</v>
      </c>
      <c r="J79" s="25">
        <f t="shared" si="0"/>
        <v>2000</v>
      </c>
      <c r="K79" s="28">
        <v>166.67</v>
      </c>
      <c r="L79" s="28">
        <v>166.67</v>
      </c>
      <c r="M79" s="28">
        <v>166.67</v>
      </c>
      <c r="N79" s="28">
        <v>166.67</v>
      </c>
      <c r="O79" s="28">
        <v>166.67</v>
      </c>
      <c r="P79" s="28">
        <v>166.67</v>
      </c>
      <c r="Q79" s="28">
        <v>166.67</v>
      </c>
      <c r="R79" s="28">
        <v>166.67</v>
      </c>
      <c r="S79" s="28">
        <v>166.67</v>
      </c>
      <c r="T79" s="28">
        <v>166.67</v>
      </c>
      <c r="U79" s="28">
        <v>166.67</v>
      </c>
      <c r="V79" s="28">
        <v>166.63</v>
      </c>
    </row>
    <row r="80" spans="1:22" ht="93.75" customHeight="1" x14ac:dyDescent="0.25">
      <c r="A80" s="94"/>
      <c r="B80" s="82"/>
      <c r="C80" s="76"/>
      <c r="D80" s="22" t="s">
        <v>166</v>
      </c>
      <c r="E80" s="22" t="s">
        <v>166</v>
      </c>
      <c r="F80" s="22" t="s">
        <v>71</v>
      </c>
      <c r="G80" s="38">
        <v>41640</v>
      </c>
      <c r="H80" s="23">
        <v>42004</v>
      </c>
      <c r="I80" s="39" t="s">
        <v>42</v>
      </c>
      <c r="J80" s="25">
        <f t="shared" si="0"/>
        <v>20000.000000000004</v>
      </c>
      <c r="K80" s="28">
        <v>1666.67</v>
      </c>
      <c r="L80" s="28">
        <v>1666.67</v>
      </c>
      <c r="M80" s="28">
        <v>1666.67</v>
      </c>
      <c r="N80" s="28">
        <v>1666.67</v>
      </c>
      <c r="O80" s="28">
        <v>1666.67</v>
      </c>
      <c r="P80" s="28">
        <v>1666.67</v>
      </c>
      <c r="Q80" s="28">
        <v>1666.67</v>
      </c>
      <c r="R80" s="28">
        <v>1666.67</v>
      </c>
      <c r="S80" s="28">
        <v>1666.67</v>
      </c>
      <c r="T80" s="28">
        <v>1666.67</v>
      </c>
      <c r="U80" s="28">
        <v>1666.67</v>
      </c>
      <c r="V80" s="28">
        <v>1666.63</v>
      </c>
    </row>
    <row r="81" spans="1:23" ht="55.5" customHeight="1" x14ac:dyDescent="0.25">
      <c r="A81" s="94"/>
      <c r="B81" s="82"/>
      <c r="C81" s="76"/>
      <c r="D81" s="22" t="s">
        <v>167</v>
      </c>
      <c r="E81" s="22" t="s">
        <v>167</v>
      </c>
      <c r="F81" s="22" t="s">
        <v>71</v>
      </c>
      <c r="G81" s="38">
        <v>41640</v>
      </c>
      <c r="H81" s="23">
        <v>42004</v>
      </c>
      <c r="I81" s="39" t="s">
        <v>43</v>
      </c>
      <c r="J81" s="25">
        <f t="shared" si="0"/>
        <v>2000</v>
      </c>
      <c r="K81" s="28">
        <v>166.67</v>
      </c>
      <c r="L81" s="28">
        <v>166.67</v>
      </c>
      <c r="M81" s="28">
        <v>166.67</v>
      </c>
      <c r="N81" s="28">
        <v>166.67</v>
      </c>
      <c r="O81" s="28">
        <v>166.67</v>
      </c>
      <c r="P81" s="28">
        <v>166.67</v>
      </c>
      <c r="Q81" s="28">
        <v>166.67</v>
      </c>
      <c r="R81" s="28">
        <v>166.67</v>
      </c>
      <c r="S81" s="28">
        <v>166.67</v>
      </c>
      <c r="T81" s="28">
        <v>166.67</v>
      </c>
      <c r="U81" s="28">
        <v>166.67</v>
      </c>
      <c r="V81" s="28">
        <v>166.63</v>
      </c>
    </row>
    <row r="82" spans="1:23" ht="39.75" customHeight="1" x14ac:dyDescent="0.25">
      <c r="A82" s="94"/>
      <c r="B82" s="82"/>
      <c r="C82" s="76"/>
      <c r="D82" s="22" t="s">
        <v>168</v>
      </c>
      <c r="E82" s="22" t="s">
        <v>168</v>
      </c>
      <c r="F82" s="22" t="s">
        <v>71</v>
      </c>
      <c r="G82" s="38">
        <v>41640</v>
      </c>
      <c r="H82" s="23">
        <v>42004</v>
      </c>
      <c r="I82" s="39" t="s">
        <v>45</v>
      </c>
      <c r="J82" s="25">
        <f t="shared" si="0"/>
        <v>15000</v>
      </c>
      <c r="K82" s="28">
        <v>1250</v>
      </c>
      <c r="L82" s="28">
        <v>1250</v>
      </c>
      <c r="M82" s="28">
        <v>1250</v>
      </c>
      <c r="N82" s="28">
        <v>1250</v>
      </c>
      <c r="O82" s="28">
        <v>1250</v>
      </c>
      <c r="P82" s="28">
        <v>1250</v>
      </c>
      <c r="Q82" s="28">
        <v>1250</v>
      </c>
      <c r="R82" s="28">
        <v>1250</v>
      </c>
      <c r="S82" s="28">
        <v>1250</v>
      </c>
      <c r="T82" s="28">
        <v>1250</v>
      </c>
      <c r="U82" s="28">
        <v>1250</v>
      </c>
      <c r="V82" s="28">
        <v>1250</v>
      </c>
    </row>
    <row r="83" spans="1:23" ht="51" customHeight="1" x14ac:dyDescent="0.25">
      <c r="A83" s="94"/>
      <c r="B83" s="82"/>
      <c r="C83" s="76"/>
      <c r="D83" s="40" t="s">
        <v>169</v>
      </c>
      <c r="E83" s="40" t="s">
        <v>169</v>
      </c>
      <c r="F83" s="22" t="s">
        <v>71</v>
      </c>
      <c r="G83" s="38">
        <v>41640</v>
      </c>
      <c r="H83" s="23">
        <v>42004</v>
      </c>
      <c r="I83" s="39" t="s">
        <v>46</v>
      </c>
      <c r="J83" s="25">
        <f t="shared" si="0"/>
        <v>1500</v>
      </c>
      <c r="K83" s="28">
        <v>125</v>
      </c>
      <c r="L83" s="28">
        <v>125</v>
      </c>
      <c r="M83" s="28">
        <v>125</v>
      </c>
      <c r="N83" s="28">
        <v>125</v>
      </c>
      <c r="O83" s="28">
        <v>125</v>
      </c>
      <c r="P83" s="28">
        <v>125</v>
      </c>
      <c r="Q83" s="28">
        <v>125</v>
      </c>
      <c r="R83" s="28">
        <v>125</v>
      </c>
      <c r="S83" s="28">
        <v>125</v>
      </c>
      <c r="T83" s="28">
        <v>125</v>
      </c>
      <c r="U83" s="28">
        <v>125</v>
      </c>
      <c r="V83" s="28">
        <v>125</v>
      </c>
    </row>
    <row r="84" spans="1:23" ht="58.5" customHeight="1" x14ac:dyDescent="0.25">
      <c r="A84" s="94"/>
      <c r="B84" s="82"/>
      <c r="C84" s="76"/>
      <c r="D84" s="22" t="s">
        <v>246</v>
      </c>
      <c r="E84" s="22" t="s">
        <v>170</v>
      </c>
      <c r="F84" s="22" t="s">
        <v>71</v>
      </c>
      <c r="G84" s="38">
        <v>41640</v>
      </c>
      <c r="H84" s="23">
        <v>42004</v>
      </c>
      <c r="I84" s="39" t="s">
        <v>144</v>
      </c>
      <c r="J84" s="25">
        <f t="shared" si="0"/>
        <v>5000</v>
      </c>
      <c r="K84" s="41">
        <v>416.67</v>
      </c>
      <c r="L84" s="41">
        <v>416.67</v>
      </c>
      <c r="M84" s="41">
        <v>416.67</v>
      </c>
      <c r="N84" s="41">
        <v>416.67</v>
      </c>
      <c r="O84" s="41">
        <v>416.67</v>
      </c>
      <c r="P84" s="41">
        <v>416.67</v>
      </c>
      <c r="Q84" s="41">
        <v>416.67</v>
      </c>
      <c r="R84" s="41">
        <v>416.67</v>
      </c>
      <c r="S84" s="41">
        <v>416.67</v>
      </c>
      <c r="T84" s="41">
        <v>416.67</v>
      </c>
      <c r="U84" s="41">
        <v>416.67</v>
      </c>
      <c r="V84" s="41">
        <v>416.63</v>
      </c>
    </row>
    <row r="85" spans="1:23" ht="51" customHeight="1" x14ac:dyDescent="0.25">
      <c r="A85" s="95"/>
      <c r="B85" s="83"/>
      <c r="C85" s="76"/>
      <c r="D85" s="22" t="s">
        <v>171</v>
      </c>
      <c r="E85" s="22" t="s">
        <v>171</v>
      </c>
      <c r="F85" s="22" t="s">
        <v>71</v>
      </c>
      <c r="G85" s="38">
        <v>41640</v>
      </c>
      <c r="H85" s="23">
        <v>42004</v>
      </c>
      <c r="I85" s="39" t="s">
        <v>145</v>
      </c>
      <c r="J85" s="25">
        <f t="shared" si="0"/>
        <v>3000</v>
      </c>
      <c r="K85" s="41">
        <v>250</v>
      </c>
      <c r="L85" s="41">
        <v>250</v>
      </c>
      <c r="M85" s="41">
        <v>250</v>
      </c>
      <c r="N85" s="41">
        <v>250</v>
      </c>
      <c r="O85" s="41">
        <v>250</v>
      </c>
      <c r="P85" s="41">
        <v>250</v>
      </c>
      <c r="Q85" s="41">
        <v>250</v>
      </c>
      <c r="R85" s="41">
        <v>250</v>
      </c>
      <c r="S85" s="41">
        <v>250</v>
      </c>
      <c r="T85" s="41">
        <v>250</v>
      </c>
      <c r="U85" s="41">
        <v>250</v>
      </c>
      <c r="V85" s="41">
        <v>250</v>
      </c>
    </row>
    <row r="86" spans="1:23" s="6" customFormat="1" ht="29.25" customHeight="1" x14ac:dyDescent="0.25">
      <c r="A86" s="42"/>
      <c r="B86" s="42"/>
      <c r="C86" s="43"/>
      <c r="D86" s="44"/>
      <c r="E86" s="44"/>
      <c r="F86" s="44"/>
      <c r="G86" s="45"/>
      <c r="H86" s="45"/>
      <c r="I86" s="46"/>
      <c r="J86" s="47">
        <f>SUM(J6:J85)</f>
        <v>799999.99799999956</v>
      </c>
      <c r="K86" s="47">
        <f t="shared" ref="K86:V86" si="1">SUM(K6:K85)</f>
        <v>71500.013999999966</v>
      </c>
      <c r="L86" s="47">
        <f t="shared" si="1"/>
        <v>76500.013999999981</v>
      </c>
      <c r="M86" s="47">
        <f t="shared" si="1"/>
        <v>71500.013999999966</v>
      </c>
      <c r="N86" s="47">
        <f t="shared" si="1"/>
        <v>64500.013999999974</v>
      </c>
      <c r="O86" s="47">
        <f t="shared" si="1"/>
        <v>64500.013999999974</v>
      </c>
      <c r="P86" s="47">
        <f t="shared" si="1"/>
        <v>64500.013999999974</v>
      </c>
      <c r="Q86" s="47">
        <f t="shared" si="1"/>
        <v>64500.013999999974</v>
      </c>
      <c r="R86" s="47">
        <f t="shared" si="1"/>
        <v>64500.013999999974</v>
      </c>
      <c r="S86" s="47">
        <f t="shared" si="1"/>
        <v>64500.013999999974</v>
      </c>
      <c r="T86" s="47">
        <f t="shared" si="1"/>
        <v>64500.013999999974</v>
      </c>
      <c r="U86" s="47">
        <f t="shared" si="1"/>
        <v>64499.973999999973</v>
      </c>
      <c r="V86" s="47">
        <f t="shared" si="1"/>
        <v>64499.883999999962</v>
      </c>
      <c r="W86" s="9"/>
    </row>
    <row r="87" spans="1:23" s="1" customFormat="1" ht="55.5" customHeight="1" x14ac:dyDescent="0.25">
      <c r="A87" s="81"/>
      <c r="B87" s="82"/>
      <c r="C87" s="93" t="s">
        <v>248</v>
      </c>
      <c r="D87" s="82" t="s">
        <v>188</v>
      </c>
      <c r="E87" s="48" t="s">
        <v>29</v>
      </c>
      <c r="F87" s="22" t="s">
        <v>25</v>
      </c>
      <c r="G87" s="38">
        <v>41699</v>
      </c>
      <c r="H87" s="38">
        <v>41759</v>
      </c>
      <c r="I87" s="39" t="s">
        <v>224</v>
      </c>
      <c r="J87" s="49">
        <f t="shared" si="0"/>
        <v>50000</v>
      </c>
      <c r="K87" s="28"/>
      <c r="L87" s="28">
        <v>50000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8"/>
    </row>
    <row r="88" spans="1:23" s="1" customFormat="1" ht="55.5" customHeight="1" x14ac:dyDescent="0.25">
      <c r="A88" s="81"/>
      <c r="B88" s="82"/>
      <c r="C88" s="94"/>
      <c r="D88" s="82"/>
      <c r="E88" s="22" t="s">
        <v>200</v>
      </c>
      <c r="F88" s="22" t="s">
        <v>25</v>
      </c>
      <c r="G88" s="38">
        <v>41699</v>
      </c>
      <c r="H88" s="38">
        <v>41759</v>
      </c>
      <c r="I88" s="39" t="s">
        <v>224</v>
      </c>
      <c r="J88" s="49">
        <f t="shared" si="0"/>
        <v>20000</v>
      </c>
      <c r="K88" s="28"/>
      <c r="L88" s="28"/>
      <c r="M88" s="28">
        <v>20000</v>
      </c>
      <c r="N88" s="28"/>
      <c r="O88" s="28"/>
      <c r="P88" s="28"/>
      <c r="Q88" s="28"/>
      <c r="R88" s="28"/>
      <c r="S88" s="28"/>
      <c r="T88" s="28"/>
      <c r="U88" s="28"/>
      <c r="V88" s="28"/>
      <c r="W88" s="8"/>
    </row>
    <row r="89" spans="1:23" s="1" customFormat="1" ht="55.5" customHeight="1" x14ac:dyDescent="0.25">
      <c r="A89" s="81"/>
      <c r="B89" s="82"/>
      <c r="C89" s="94"/>
      <c r="D89" s="82"/>
      <c r="E89" s="22" t="s">
        <v>206</v>
      </c>
      <c r="F89" s="22" t="s">
        <v>25</v>
      </c>
      <c r="G89" s="38">
        <v>41760</v>
      </c>
      <c r="H89" s="38">
        <v>41820</v>
      </c>
      <c r="I89" s="39" t="s">
        <v>224</v>
      </c>
      <c r="J89" s="49">
        <f t="shared" ref="J89:J91" si="2">SUM(K89:V89)</f>
        <v>50000</v>
      </c>
      <c r="K89" s="28"/>
      <c r="L89" s="28"/>
      <c r="M89" s="28"/>
      <c r="N89" s="28"/>
      <c r="O89" s="28"/>
      <c r="P89" s="28">
        <v>50000</v>
      </c>
      <c r="Q89" s="28"/>
      <c r="R89" s="28"/>
      <c r="S89" s="28"/>
      <c r="T89" s="28"/>
      <c r="U89" s="28"/>
      <c r="V89" s="28"/>
      <c r="W89" s="8"/>
    </row>
    <row r="90" spans="1:23" s="1" customFormat="1" ht="55.5" customHeight="1" x14ac:dyDescent="0.25">
      <c r="A90" s="81"/>
      <c r="B90" s="82"/>
      <c r="C90" s="94"/>
      <c r="D90" s="82"/>
      <c r="E90" s="22" t="s">
        <v>234</v>
      </c>
      <c r="F90" s="22" t="s">
        <v>25</v>
      </c>
      <c r="G90" s="38">
        <v>41730</v>
      </c>
      <c r="H90" s="38">
        <v>41820</v>
      </c>
      <c r="I90" s="39" t="s">
        <v>224</v>
      </c>
      <c r="J90" s="49">
        <f t="shared" si="2"/>
        <v>30000</v>
      </c>
      <c r="K90" s="28"/>
      <c r="L90" s="28"/>
      <c r="M90" s="28"/>
      <c r="N90" s="28"/>
      <c r="O90" s="28">
        <v>30000</v>
      </c>
      <c r="P90" s="28"/>
      <c r="Q90" s="28"/>
      <c r="R90" s="28"/>
      <c r="S90" s="28"/>
      <c r="T90" s="28"/>
      <c r="U90" s="28"/>
      <c r="V90" s="28"/>
      <c r="W90" s="8"/>
    </row>
    <row r="91" spans="1:23" s="1" customFormat="1" ht="55.5" customHeight="1" x14ac:dyDescent="0.25">
      <c r="A91" s="81"/>
      <c r="B91" s="82"/>
      <c r="C91" s="94"/>
      <c r="D91" s="82"/>
      <c r="E91" s="22" t="s">
        <v>243</v>
      </c>
      <c r="F91" s="22" t="s">
        <v>243</v>
      </c>
      <c r="G91" s="38">
        <v>41640</v>
      </c>
      <c r="H91" s="38">
        <v>42004</v>
      </c>
      <c r="I91" s="39" t="s">
        <v>244</v>
      </c>
      <c r="J91" s="49">
        <f t="shared" si="2"/>
        <v>56250</v>
      </c>
      <c r="K91" s="28">
        <v>4687.5</v>
      </c>
      <c r="L91" s="28">
        <v>4687.5</v>
      </c>
      <c r="M91" s="28">
        <v>4687.5</v>
      </c>
      <c r="N91" s="28">
        <v>4687.5</v>
      </c>
      <c r="O91" s="28">
        <v>4687.5</v>
      </c>
      <c r="P91" s="28">
        <v>4687.5</v>
      </c>
      <c r="Q91" s="28">
        <v>4687.5</v>
      </c>
      <c r="R91" s="28">
        <v>4687.5</v>
      </c>
      <c r="S91" s="28">
        <v>4687.5</v>
      </c>
      <c r="T91" s="28">
        <v>4687.5</v>
      </c>
      <c r="U91" s="28">
        <v>4687.5</v>
      </c>
      <c r="V91" s="28">
        <v>4687.5</v>
      </c>
      <c r="W91" s="8"/>
    </row>
    <row r="92" spans="1:23" s="1" customFormat="1" ht="55.5" customHeight="1" x14ac:dyDescent="0.25">
      <c r="A92" s="81"/>
      <c r="B92" s="82"/>
      <c r="C92" s="94"/>
      <c r="D92" s="82"/>
      <c r="E92" s="22" t="s">
        <v>30</v>
      </c>
      <c r="F92" s="22" t="s">
        <v>25</v>
      </c>
      <c r="G92" s="38">
        <v>41699</v>
      </c>
      <c r="H92" s="38">
        <v>41820</v>
      </c>
      <c r="I92" s="50" t="s">
        <v>226</v>
      </c>
      <c r="J92" s="49">
        <f t="shared" si="0"/>
        <v>10000</v>
      </c>
      <c r="K92" s="28"/>
      <c r="L92" s="28"/>
      <c r="M92" s="28"/>
      <c r="N92" s="28">
        <v>2500</v>
      </c>
      <c r="O92" s="28">
        <v>2500</v>
      </c>
      <c r="P92" s="28">
        <v>2500</v>
      </c>
      <c r="Q92" s="28">
        <v>2500</v>
      </c>
      <c r="R92" s="28"/>
      <c r="S92" s="28"/>
      <c r="T92" s="28"/>
      <c r="U92" s="28"/>
      <c r="V92" s="28"/>
      <c r="W92" s="8"/>
    </row>
    <row r="93" spans="1:23" s="1" customFormat="1" ht="55.5" customHeight="1" x14ac:dyDescent="0.25">
      <c r="A93" s="81"/>
      <c r="B93" s="82"/>
      <c r="C93" s="94"/>
      <c r="D93" s="82"/>
      <c r="E93" s="22" t="s">
        <v>225</v>
      </c>
      <c r="F93" s="22" t="s">
        <v>25</v>
      </c>
      <c r="G93" s="38">
        <v>41699</v>
      </c>
      <c r="H93" s="38">
        <v>42004</v>
      </c>
      <c r="I93" s="50" t="s">
        <v>226</v>
      </c>
      <c r="J93" s="49">
        <f t="shared" si="0"/>
        <v>10000</v>
      </c>
      <c r="K93" s="28"/>
      <c r="L93" s="28"/>
      <c r="M93" s="28">
        <v>1000</v>
      </c>
      <c r="N93" s="28">
        <v>1000</v>
      </c>
      <c r="O93" s="28">
        <v>1000</v>
      </c>
      <c r="P93" s="28">
        <v>1000</v>
      </c>
      <c r="Q93" s="28">
        <v>1000</v>
      </c>
      <c r="R93" s="28">
        <v>1000</v>
      </c>
      <c r="S93" s="28">
        <v>1000</v>
      </c>
      <c r="T93" s="28">
        <v>1000</v>
      </c>
      <c r="U93" s="28">
        <v>1000</v>
      </c>
      <c r="V93" s="28">
        <v>1000</v>
      </c>
      <c r="W93" s="8"/>
    </row>
    <row r="94" spans="1:23" s="1" customFormat="1" ht="46.5" customHeight="1" x14ac:dyDescent="0.25">
      <c r="A94" s="81"/>
      <c r="B94" s="82"/>
      <c r="C94" s="94"/>
      <c r="D94" s="82"/>
      <c r="E94" s="22" t="s">
        <v>23</v>
      </c>
      <c r="F94" s="22" t="s">
        <v>22</v>
      </c>
      <c r="G94" s="51">
        <v>41730</v>
      </c>
      <c r="H94" s="51">
        <v>41759</v>
      </c>
      <c r="I94" s="50" t="s">
        <v>227</v>
      </c>
      <c r="J94" s="49">
        <v>1000</v>
      </c>
      <c r="K94" s="28"/>
      <c r="L94" s="28"/>
      <c r="M94" s="28"/>
      <c r="N94" s="28">
        <v>2000</v>
      </c>
      <c r="O94" s="28"/>
      <c r="P94" s="28"/>
      <c r="Q94" s="28"/>
      <c r="R94" s="28"/>
      <c r="S94" s="28"/>
      <c r="T94" s="28"/>
      <c r="U94" s="28"/>
      <c r="V94" s="28"/>
      <c r="W94" s="8"/>
    </row>
    <row r="95" spans="1:23" s="1" customFormat="1" ht="60" customHeight="1" x14ac:dyDescent="0.25">
      <c r="A95" s="81"/>
      <c r="B95" s="82"/>
      <c r="C95" s="94"/>
      <c r="D95" s="82"/>
      <c r="E95" s="22" t="s">
        <v>24</v>
      </c>
      <c r="F95" s="22" t="s">
        <v>22</v>
      </c>
      <c r="G95" s="51">
        <v>41730</v>
      </c>
      <c r="H95" s="51">
        <v>41759</v>
      </c>
      <c r="I95" s="50" t="s">
        <v>227</v>
      </c>
      <c r="J95" s="49">
        <v>1000</v>
      </c>
      <c r="K95" s="28"/>
      <c r="L95" s="28"/>
      <c r="M95" s="28"/>
      <c r="N95" s="28">
        <v>2000</v>
      </c>
      <c r="O95" s="28"/>
      <c r="P95" s="28"/>
      <c r="Q95" s="28"/>
      <c r="R95" s="28"/>
      <c r="S95" s="28"/>
      <c r="T95" s="28"/>
      <c r="U95" s="28"/>
      <c r="V95" s="28"/>
      <c r="W95" s="8"/>
    </row>
    <row r="96" spans="1:23" s="1" customFormat="1" ht="96" customHeight="1" x14ac:dyDescent="0.25">
      <c r="A96" s="81"/>
      <c r="B96" s="82"/>
      <c r="C96" s="94"/>
      <c r="D96" s="82"/>
      <c r="E96" s="22" t="s">
        <v>185</v>
      </c>
      <c r="F96" s="22" t="s">
        <v>22</v>
      </c>
      <c r="G96" s="51">
        <v>41760</v>
      </c>
      <c r="H96" s="51">
        <v>41789</v>
      </c>
      <c r="I96" s="50" t="s">
        <v>227</v>
      </c>
      <c r="J96" s="49">
        <f t="shared" si="0"/>
        <v>5000</v>
      </c>
      <c r="K96" s="28"/>
      <c r="L96" s="28"/>
      <c r="M96" s="28"/>
      <c r="N96" s="28"/>
      <c r="O96" s="28">
        <v>5000</v>
      </c>
      <c r="P96" s="28"/>
      <c r="Q96" s="28"/>
      <c r="R96" s="28"/>
      <c r="S96" s="28"/>
      <c r="T96" s="28"/>
      <c r="U96" s="28"/>
      <c r="V96" s="28"/>
      <c r="W96" s="8"/>
    </row>
    <row r="97" spans="1:23" s="1" customFormat="1" ht="96" customHeight="1" x14ac:dyDescent="0.25">
      <c r="A97" s="81"/>
      <c r="B97" s="82"/>
      <c r="C97" s="94"/>
      <c r="D97" s="82"/>
      <c r="E97" s="22" t="s">
        <v>186</v>
      </c>
      <c r="F97" s="22" t="s">
        <v>22</v>
      </c>
      <c r="G97" s="51">
        <v>41791</v>
      </c>
      <c r="H97" s="51">
        <v>41820</v>
      </c>
      <c r="I97" s="50" t="s">
        <v>227</v>
      </c>
      <c r="J97" s="49">
        <f t="shared" ref="J97:J98" si="3">SUM(K97:V97)</f>
        <v>5000</v>
      </c>
      <c r="K97" s="28"/>
      <c r="L97" s="28"/>
      <c r="M97" s="28"/>
      <c r="N97" s="28"/>
      <c r="O97" s="28"/>
      <c r="P97" s="28">
        <v>5000</v>
      </c>
      <c r="Q97" s="28"/>
      <c r="R97" s="28"/>
      <c r="S97" s="28"/>
      <c r="T97" s="28"/>
      <c r="U97" s="28"/>
      <c r="V97" s="28"/>
      <c r="W97" s="8"/>
    </row>
    <row r="98" spans="1:23" s="1" customFormat="1" ht="105" customHeight="1" x14ac:dyDescent="0.25">
      <c r="A98" s="81"/>
      <c r="B98" s="82"/>
      <c r="C98" s="93" t="s">
        <v>187</v>
      </c>
      <c r="D98" s="87" t="s">
        <v>194</v>
      </c>
      <c r="E98" s="21" t="s">
        <v>64</v>
      </c>
      <c r="F98" s="22" t="s">
        <v>22</v>
      </c>
      <c r="G98" s="51">
        <v>41640</v>
      </c>
      <c r="H98" s="51">
        <v>41791</v>
      </c>
      <c r="I98" s="52">
        <v>0</v>
      </c>
      <c r="J98" s="49">
        <f t="shared" si="3"/>
        <v>0</v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8"/>
    </row>
    <row r="99" spans="1:23" s="1" customFormat="1" ht="97.5" customHeight="1" x14ac:dyDescent="0.25">
      <c r="A99" s="81"/>
      <c r="B99" s="82"/>
      <c r="C99" s="94"/>
      <c r="D99" s="82"/>
      <c r="E99" s="21" t="s">
        <v>74</v>
      </c>
      <c r="F99" s="22" t="s">
        <v>22</v>
      </c>
      <c r="G99" s="51">
        <v>41640</v>
      </c>
      <c r="H99" s="51">
        <v>41791</v>
      </c>
      <c r="I99" s="52">
        <v>0</v>
      </c>
      <c r="J99" s="49">
        <f t="shared" ref="J99:J101" si="4">SUM(K99:V99)</f>
        <v>0</v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8"/>
    </row>
    <row r="100" spans="1:23" s="1" customFormat="1" ht="98.25" customHeight="1" x14ac:dyDescent="0.25">
      <c r="A100" s="81"/>
      <c r="B100" s="82"/>
      <c r="C100" s="95"/>
      <c r="D100" s="83"/>
      <c r="E100" s="21" t="s">
        <v>65</v>
      </c>
      <c r="F100" s="22" t="s">
        <v>22</v>
      </c>
      <c r="G100" s="51">
        <v>41640</v>
      </c>
      <c r="H100" s="51">
        <v>42004</v>
      </c>
      <c r="I100" s="52">
        <v>0</v>
      </c>
      <c r="J100" s="49">
        <f t="shared" si="4"/>
        <v>0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8"/>
    </row>
    <row r="101" spans="1:23" s="1" customFormat="1" ht="45" customHeight="1" x14ac:dyDescent="0.25">
      <c r="A101" s="81"/>
      <c r="B101" s="82"/>
      <c r="C101" s="53" t="s">
        <v>69</v>
      </c>
      <c r="D101" s="11" t="s">
        <v>3</v>
      </c>
      <c r="E101" s="48" t="s">
        <v>189</v>
      </c>
      <c r="F101" s="22" t="s">
        <v>25</v>
      </c>
      <c r="G101" s="51">
        <v>41640</v>
      </c>
      <c r="H101" s="51">
        <v>42004</v>
      </c>
      <c r="I101" s="52">
        <v>0</v>
      </c>
      <c r="J101" s="49">
        <f t="shared" si="4"/>
        <v>0</v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8"/>
    </row>
    <row r="102" spans="1:23" ht="57" customHeight="1" x14ac:dyDescent="0.25">
      <c r="A102" s="81"/>
      <c r="B102" s="82"/>
      <c r="C102" s="84" t="s">
        <v>2</v>
      </c>
      <c r="D102" s="76" t="s">
        <v>191</v>
      </c>
      <c r="E102" s="22" t="s">
        <v>190</v>
      </c>
      <c r="F102" s="22" t="s">
        <v>22</v>
      </c>
      <c r="G102" s="51">
        <v>41640</v>
      </c>
      <c r="H102" s="51" t="s">
        <v>219</v>
      </c>
      <c r="I102" s="39" t="s">
        <v>60</v>
      </c>
      <c r="J102" s="54">
        <f>SUM(K102:V102)</f>
        <v>3333.3599999999988</v>
      </c>
      <c r="K102" s="55">
        <v>277.77999999999997</v>
      </c>
      <c r="L102" s="55">
        <v>277.77999999999997</v>
      </c>
      <c r="M102" s="55">
        <v>277.77999999999997</v>
      </c>
      <c r="N102" s="55">
        <v>277.77999999999997</v>
      </c>
      <c r="O102" s="55">
        <v>277.77999999999997</v>
      </c>
      <c r="P102" s="55">
        <v>277.77999999999997</v>
      </c>
      <c r="Q102" s="55">
        <v>277.77999999999997</v>
      </c>
      <c r="R102" s="55">
        <v>277.77999999999997</v>
      </c>
      <c r="S102" s="55">
        <v>277.77999999999997</v>
      </c>
      <c r="T102" s="55">
        <v>277.77999999999997</v>
      </c>
      <c r="U102" s="55">
        <v>277.77999999999997</v>
      </c>
      <c r="V102" s="55">
        <v>277.77999999999997</v>
      </c>
    </row>
    <row r="103" spans="1:23" ht="45.75" customHeight="1" x14ac:dyDescent="0.25">
      <c r="A103" s="81"/>
      <c r="B103" s="82"/>
      <c r="C103" s="85"/>
      <c r="D103" s="76"/>
      <c r="E103" s="22" t="s">
        <v>192</v>
      </c>
      <c r="F103" s="22" t="s">
        <v>22</v>
      </c>
      <c r="G103" s="51">
        <v>41640</v>
      </c>
      <c r="H103" s="51" t="s">
        <v>219</v>
      </c>
      <c r="I103" s="39" t="s">
        <v>60</v>
      </c>
      <c r="J103" s="55">
        <f t="shared" ref="J103:J114" si="5">SUM(K103:V103)</f>
        <v>3333.3599999999988</v>
      </c>
      <c r="K103" s="55">
        <v>277.77999999999997</v>
      </c>
      <c r="L103" s="55">
        <v>277.77999999999997</v>
      </c>
      <c r="M103" s="55">
        <v>277.77999999999997</v>
      </c>
      <c r="N103" s="55">
        <v>277.77999999999997</v>
      </c>
      <c r="O103" s="55">
        <v>277.77999999999997</v>
      </c>
      <c r="P103" s="55">
        <v>277.77999999999997</v>
      </c>
      <c r="Q103" s="55">
        <v>277.77999999999997</v>
      </c>
      <c r="R103" s="55">
        <v>277.77999999999997</v>
      </c>
      <c r="S103" s="55">
        <v>277.77999999999997</v>
      </c>
      <c r="T103" s="55">
        <v>277.77999999999997</v>
      </c>
      <c r="U103" s="55">
        <v>277.77999999999997</v>
      </c>
      <c r="V103" s="55">
        <v>277.77999999999997</v>
      </c>
    </row>
    <row r="104" spans="1:23" ht="42.75" customHeight="1" x14ac:dyDescent="0.25">
      <c r="A104" s="81"/>
      <c r="B104" s="82"/>
      <c r="C104" s="85"/>
      <c r="D104" s="76"/>
      <c r="E104" s="56" t="s">
        <v>193</v>
      </c>
      <c r="F104" s="22" t="s">
        <v>22</v>
      </c>
      <c r="G104" s="51">
        <v>41640</v>
      </c>
      <c r="H104" s="51" t="s">
        <v>219</v>
      </c>
      <c r="I104" s="39" t="s">
        <v>60</v>
      </c>
      <c r="J104" s="55">
        <f t="shared" si="5"/>
        <v>3333.3599999999988</v>
      </c>
      <c r="K104" s="55">
        <v>277.77999999999997</v>
      </c>
      <c r="L104" s="55">
        <v>277.77999999999997</v>
      </c>
      <c r="M104" s="55">
        <v>277.77999999999997</v>
      </c>
      <c r="N104" s="55">
        <v>277.77999999999997</v>
      </c>
      <c r="O104" s="55">
        <v>277.77999999999997</v>
      </c>
      <c r="P104" s="55">
        <v>277.77999999999997</v>
      </c>
      <c r="Q104" s="55">
        <v>277.77999999999997</v>
      </c>
      <c r="R104" s="55">
        <v>277.77999999999997</v>
      </c>
      <c r="S104" s="55">
        <v>277.77999999999997</v>
      </c>
      <c r="T104" s="55">
        <v>277.77999999999997</v>
      </c>
      <c r="U104" s="55">
        <v>277.77999999999997</v>
      </c>
      <c r="V104" s="55">
        <v>277.77999999999997</v>
      </c>
    </row>
    <row r="105" spans="1:23" ht="69" customHeight="1" x14ac:dyDescent="0.25">
      <c r="A105" s="81"/>
      <c r="B105" s="82"/>
      <c r="C105" s="85"/>
      <c r="D105" s="87" t="s">
        <v>27</v>
      </c>
      <c r="E105" s="56" t="s">
        <v>195</v>
      </c>
      <c r="F105" s="22" t="s">
        <v>31</v>
      </c>
      <c r="G105" s="51">
        <v>41640</v>
      </c>
      <c r="H105" s="51" t="s">
        <v>219</v>
      </c>
      <c r="I105" s="39" t="s">
        <v>60</v>
      </c>
      <c r="J105" s="55">
        <f t="shared" si="5"/>
        <v>3333.3599999999988</v>
      </c>
      <c r="K105" s="55">
        <v>277.77999999999997</v>
      </c>
      <c r="L105" s="55">
        <v>277.77999999999997</v>
      </c>
      <c r="M105" s="55">
        <v>277.77999999999997</v>
      </c>
      <c r="N105" s="55">
        <v>277.77999999999997</v>
      </c>
      <c r="O105" s="55">
        <v>277.77999999999997</v>
      </c>
      <c r="P105" s="55">
        <v>277.77999999999997</v>
      </c>
      <c r="Q105" s="55">
        <v>277.77999999999997</v>
      </c>
      <c r="R105" s="55">
        <v>277.77999999999997</v>
      </c>
      <c r="S105" s="55">
        <v>277.77999999999997</v>
      </c>
      <c r="T105" s="55">
        <v>277.77999999999997</v>
      </c>
      <c r="U105" s="55">
        <v>277.77999999999997</v>
      </c>
      <c r="V105" s="55">
        <v>277.77999999999997</v>
      </c>
    </row>
    <row r="106" spans="1:23" ht="87" customHeight="1" x14ac:dyDescent="0.25">
      <c r="A106" s="81"/>
      <c r="B106" s="82"/>
      <c r="C106" s="85"/>
      <c r="D106" s="82"/>
      <c r="E106" s="56" t="s">
        <v>196</v>
      </c>
      <c r="F106" s="22" t="s">
        <v>31</v>
      </c>
      <c r="G106" s="51">
        <v>41640</v>
      </c>
      <c r="H106" s="51" t="s">
        <v>219</v>
      </c>
      <c r="I106" s="39" t="s">
        <v>60</v>
      </c>
      <c r="J106" s="55">
        <f t="shared" si="5"/>
        <v>3333.3599999999988</v>
      </c>
      <c r="K106" s="55">
        <v>277.77999999999997</v>
      </c>
      <c r="L106" s="55">
        <v>277.77999999999997</v>
      </c>
      <c r="M106" s="55">
        <v>277.77999999999997</v>
      </c>
      <c r="N106" s="55">
        <v>277.77999999999997</v>
      </c>
      <c r="O106" s="55">
        <v>277.77999999999997</v>
      </c>
      <c r="P106" s="55">
        <v>277.77999999999997</v>
      </c>
      <c r="Q106" s="55">
        <v>277.77999999999997</v>
      </c>
      <c r="R106" s="55">
        <v>277.77999999999997</v>
      </c>
      <c r="S106" s="55">
        <v>277.77999999999997</v>
      </c>
      <c r="T106" s="55">
        <v>277.77999999999997</v>
      </c>
      <c r="U106" s="55">
        <v>277.77999999999997</v>
      </c>
      <c r="V106" s="55">
        <v>277.77999999999997</v>
      </c>
    </row>
    <row r="107" spans="1:23" ht="113.25" customHeight="1" x14ac:dyDescent="0.25">
      <c r="A107" s="81"/>
      <c r="B107" s="82"/>
      <c r="C107" s="85"/>
      <c r="D107" s="82"/>
      <c r="E107" s="56" t="s">
        <v>197</v>
      </c>
      <c r="F107" s="22" t="s">
        <v>31</v>
      </c>
      <c r="G107" s="51">
        <v>41640</v>
      </c>
      <c r="H107" s="51" t="s">
        <v>219</v>
      </c>
      <c r="I107" s="39" t="s">
        <v>60</v>
      </c>
      <c r="J107" s="55">
        <f t="shared" si="5"/>
        <v>3333.3599999999988</v>
      </c>
      <c r="K107" s="55">
        <v>277.77999999999997</v>
      </c>
      <c r="L107" s="55">
        <v>277.77999999999997</v>
      </c>
      <c r="M107" s="55">
        <v>277.77999999999997</v>
      </c>
      <c r="N107" s="55">
        <v>277.77999999999997</v>
      </c>
      <c r="O107" s="55">
        <v>277.77999999999997</v>
      </c>
      <c r="P107" s="55">
        <v>277.77999999999997</v>
      </c>
      <c r="Q107" s="55">
        <v>277.77999999999997</v>
      </c>
      <c r="R107" s="55">
        <v>277.77999999999997</v>
      </c>
      <c r="S107" s="55">
        <v>277.77999999999997</v>
      </c>
      <c r="T107" s="55">
        <v>277.77999999999997</v>
      </c>
      <c r="U107" s="55">
        <v>277.77999999999997</v>
      </c>
      <c r="V107" s="55">
        <v>277.77999999999997</v>
      </c>
    </row>
    <row r="108" spans="1:23" ht="71.25" customHeight="1" x14ac:dyDescent="0.25">
      <c r="A108" s="81"/>
      <c r="B108" s="82"/>
      <c r="C108" s="85"/>
      <c r="D108" s="82"/>
      <c r="E108" s="57" t="s">
        <v>221</v>
      </c>
      <c r="F108" s="22" t="s">
        <v>31</v>
      </c>
      <c r="G108" s="51">
        <v>41640</v>
      </c>
      <c r="H108" s="51" t="s">
        <v>219</v>
      </c>
      <c r="I108" s="39" t="s">
        <v>60</v>
      </c>
      <c r="J108" s="55">
        <f t="shared" si="5"/>
        <v>3333.3599999999988</v>
      </c>
      <c r="K108" s="55">
        <v>277.77999999999997</v>
      </c>
      <c r="L108" s="55">
        <v>277.77999999999997</v>
      </c>
      <c r="M108" s="55">
        <v>277.77999999999997</v>
      </c>
      <c r="N108" s="55">
        <v>277.77999999999997</v>
      </c>
      <c r="O108" s="55">
        <v>277.77999999999997</v>
      </c>
      <c r="P108" s="55">
        <v>277.77999999999997</v>
      </c>
      <c r="Q108" s="55">
        <v>277.77999999999997</v>
      </c>
      <c r="R108" s="55">
        <v>277.77999999999997</v>
      </c>
      <c r="S108" s="55">
        <v>277.77999999999997</v>
      </c>
      <c r="T108" s="55">
        <v>277.77999999999997</v>
      </c>
      <c r="U108" s="55">
        <v>277.77999999999997</v>
      </c>
      <c r="V108" s="55">
        <v>277.77999999999997</v>
      </c>
    </row>
    <row r="109" spans="1:23" ht="41.25" customHeight="1" x14ac:dyDescent="0.25">
      <c r="A109" s="81"/>
      <c r="B109" s="82"/>
      <c r="C109" s="85"/>
      <c r="D109" s="82"/>
      <c r="E109" s="57" t="s">
        <v>198</v>
      </c>
      <c r="F109" s="22" t="s">
        <v>31</v>
      </c>
      <c r="G109" s="51">
        <v>41640</v>
      </c>
      <c r="H109" s="51" t="s">
        <v>219</v>
      </c>
      <c r="I109" s="39" t="s">
        <v>60</v>
      </c>
      <c r="J109" s="55">
        <f t="shared" si="5"/>
        <v>3333.3599999999988</v>
      </c>
      <c r="K109" s="55">
        <v>277.77999999999997</v>
      </c>
      <c r="L109" s="55">
        <v>277.77999999999997</v>
      </c>
      <c r="M109" s="55">
        <v>277.77999999999997</v>
      </c>
      <c r="N109" s="55">
        <v>277.77999999999997</v>
      </c>
      <c r="O109" s="55">
        <v>277.77999999999997</v>
      </c>
      <c r="P109" s="55">
        <v>277.77999999999997</v>
      </c>
      <c r="Q109" s="55">
        <v>277.77999999999997</v>
      </c>
      <c r="R109" s="55">
        <v>277.77999999999997</v>
      </c>
      <c r="S109" s="55">
        <v>277.77999999999997</v>
      </c>
      <c r="T109" s="55">
        <v>277.77999999999997</v>
      </c>
      <c r="U109" s="55">
        <v>277.77999999999997</v>
      </c>
      <c r="V109" s="55">
        <v>277.77999999999997</v>
      </c>
    </row>
    <row r="110" spans="1:23" ht="102" customHeight="1" x14ac:dyDescent="0.25">
      <c r="A110" s="81"/>
      <c r="B110" s="82"/>
      <c r="C110" s="85"/>
      <c r="D110" s="83"/>
      <c r="E110" s="57" t="s">
        <v>199</v>
      </c>
      <c r="F110" s="22" t="s">
        <v>31</v>
      </c>
      <c r="G110" s="51">
        <v>41640</v>
      </c>
      <c r="H110" s="51" t="s">
        <v>219</v>
      </c>
      <c r="I110" s="39" t="s">
        <v>60</v>
      </c>
      <c r="J110" s="55">
        <f t="shared" si="5"/>
        <v>3333.119999999999</v>
      </c>
      <c r="K110" s="55">
        <v>277.77999999999997</v>
      </c>
      <c r="L110" s="55">
        <v>277.77999999999997</v>
      </c>
      <c r="M110" s="55">
        <v>277.77999999999997</v>
      </c>
      <c r="N110" s="55">
        <v>277.77999999999997</v>
      </c>
      <c r="O110" s="55">
        <v>277.77999999999997</v>
      </c>
      <c r="P110" s="55">
        <v>277.77999999999997</v>
      </c>
      <c r="Q110" s="55">
        <v>277.77999999999997</v>
      </c>
      <c r="R110" s="55">
        <v>277.77999999999997</v>
      </c>
      <c r="S110" s="55">
        <v>277.77999999999997</v>
      </c>
      <c r="T110" s="55">
        <v>277.77999999999997</v>
      </c>
      <c r="U110" s="55">
        <v>277.77999999999997</v>
      </c>
      <c r="V110" s="55">
        <v>277.54000000000002</v>
      </c>
    </row>
    <row r="111" spans="1:23" ht="42.75" customHeight="1" x14ac:dyDescent="0.25">
      <c r="A111" s="81"/>
      <c r="B111" s="82"/>
      <c r="C111" s="85"/>
      <c r="D111" s="87" t="s">
        <v>220</v>
      </c>
      <c r="E111" s="58" t="s">
        <v>28</v>
      </c>
      <c r="F111" s="22" t="s">
        <v>73</v>
      </c>
      <c r="G111" s="51">
        <v>41640</v>
      </c>
      <c r="H111" s="51" t="s">
        <v>219</v>
      </c>
      <c r="I111" s="52">
        <v>0</v>
      </c>
      <c r="J111" s="55">
        <f t="shared" si="5"/>
        <v>0</v>
      </c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3" ht="39.75" customHeight="1" x14ac:dyDescent="0.25">
      <c r="A112" s="81"/>
      <c r="B112" s="82"/>
      <c r="C112" s="85"/>
      <c r="D112" s="82"/>
      <c r="E112" s="22" t="s">
        <v>32</v>
      </c>
      <c r="F112" s="22" t="s">
        <v>73</v>
      </c>
      <c r="G112" s="51">
        <v>41730</v>
      </c>
      <c r="H112" s="51">
        <v>41789</v>
      </c>
      <c r="I112" s="52" t="s">
        <v>34</v>
      </c>
      <c r="J112" s="55">
        <f t="shared" si="5"/>
        <v>55700</v>
      </c>
      <c r="K112" s="28"/>
      <c r="L112" s="28"/>
      <c r="M112" s="28"/>
      <c r="N112" s="28">
        <v>30000</v>
      </c>
      <c r="O112" s="28">
        <v>25700</v>
      </c>
      <c r="P112" s="28"/>
      <c r="Q112" s="28"/>
      <c r="R112" s="28"/>
      <c r="S112" s="28"/>
      <c r="T112" s="28"/>
      <c r="U112" s="28"/>
      <c r="V112" s="28"/>
    </row>
    <row r="113" spans="1:23" ht="60" customHeight="1" x14ac:dyDescent="0.25">
      <c r="A113" s="81"/>
      <c r="B113" s="82"/>
      <c r="C113" s="85"/>
      <c r="D113" s="82"/>
      <c r="E113" s="22" t="s">
        <v>230</v>
      </c>
      <c r="F113" s="22" t="s">
        <v>73</v>
      </c>
      <c r="G113" s="51">
        <v>41730</v>
      </c>
      <c r="H113" s="51">
        <v>41789</v>
      </c>
      <c r="I113" s="60" t="s">
        <v>41</v>
      </c>
      <c r="J113" s="55">
        <f t="shared" si="5"/>
        <v>1540</v>
      </c>
      <c r="K113" s="28"/>
      <c r="L113" s="28"/>
      <c r="M113" s="28"/>
      <c r="N113" s="28"/>
      <c r="O113" s="28">
        <v>1540</v>
      </c>
      <c r="P113" s="28"/>
      <c r="Q113" s="28"/>
      <c r="R113" s="28"/>
      <c r="S113" s="28"/>
      <c r="T113" s="28"/>
      <c r="U113" s="28"/>
      <c r="V113" s="28"/>
    </row>
    <row r="114" spans="1:23" ht="51.75" customHeight="1" x14ac:dyDescent="0.25">
      <c r="A114" s="81"/>
      <c r="B114" s="82"/>
      <c r="C114" s="85"/>
      <c r="D114" s="82"/>
      <c r="E114" s="22" t="s">
        <v>231</v>
      </c>
      <c r="F114" s="22" t="s">
        <v>73</v>
      </c>
      <c r="G114" s="51">
        <v>41730</v>
      </c>
      <c r="H114" s="51">
        <v>41789</v>
      </c>
      <c r="I114" s="60" t="s">
        <v>232</v>
      </c>
      <c r="J114" s="55">
        <f t="shared" si="5"/>
        <v>16000</v>
      </c>
      <c r="K114" s="28"/>
      <c r="L114" s="28"/>
      <c r="M114" s="28"/>
      <c r="N114" s="28"/>
      <c r="O114" s="28">
        <v>16000</v>
      </c>
      <c r="P114" s="28"/>
      <c r="Q114" s="28"/>
      <c r="R114" s="28"/>
      <c r="S114" s="28"/>
      <c r="T114" s="28"/>
      <c r="U114" s="28"/>
      <c r="V114" s="28"/>
    </row>
    <row r="115" spans="1:23" ht="53.25" customHeight="1" x14ac:dyDescent="0.25">
      <c r="A115" s="81"/>
      <c r="B115" s="82"/>
      <c r="C115" s="85"/>
      <c r="D115" s="82"/>
      <c r="E115" s="22" t="s">
        <v>247</v>
      </c>
      <c r="F115" s="22" t="s">
        <v>73</v>
      </c>
      <c r="G115" s="51">
        <v>41699</v>
      </c>
      <c r="H115" s="51">
        <v>42004</v>
      </c>
      <c r="I115" s="39" t="s">
        <v>33</v>
      </c>
      <c r="J115" s="55">
        <f t="shared" ref="J115:J132" si="6">SUM(K115:V115)</f>
        <v>9000</v>
      </c>
      <c r="K115" s="28"/>
      <c r="L115" s="28"/>
      <c r="M115" s="28">
        <v>900</v>
      </c>
      <c r="N115" s="28">
        <v>900</v>
      </c>
      <c r="O115" s="28">
        <v>900</v>
      </c>
      <c r="P115" s="28">
        <v>900</v>
      </c>
      <c r="Q115" s="28">
        <v>900</v>
      </c>
      <c r="R115" s="28">
        <v>900</v>
      </c>
      <c r="S115" s="28">
        <v>900</v>
      </c>
      <c r="T115" s="28">
        <v>900</v>
      </c>
      <c r="U115" s="28">
        <v>900</v>
      </c>
      <c r="V115" s="28">
        <v>900</v>
      </c>
    </row>
    <row r="116" spans="1:23" ht="41.25" customHeight="1" x14ac:dyDescent="0.25">
      <c r="A116" s="81"/>
      <c r="B116" s="82"/>
      <c r="C116" s="86"/>
      <c r="D116" s="83"/>
      <c r="E116" s="22" t="s">
        <v>228</v>
      </c>
      <c r="F116" s="22" t="s">
        <v>73</v>
      </c>
      <c r="G116" s="51">
        <v>41730</v>
      </c>
      <c r="H116" s="51">
        <v>41789</v>
      </c>
      <c r="I116" s="52" t="s">
        <v>229</v>
      </c>
      <c r="J116" s="55">
        <f t="shared" si="6"/>
        <v>5000</v>
      </c>
      <c r="K116" s="61"/>
      <c r="L116" s="61"/>
      <c r="M116" s="61"/>
      <c r="N116" s="28">
        <v>5000</v>
      </c>
      <c r="O116" s="61"/>
      <c r="P116" s="61"/>
      <c r="Q116" s="61"/>
      <c r="R116" s="61"/>
      <c r="S116" s="61"/>
      <c r="T116" s="61"/>
      <c r="U116" s="61"/>
      <c r="V116" s="61"/>
    </row>
    <row r="117" spans="1:23" ht="48.75" customHeight="1" x14ac:dyDescent="0.25">
      <c r="A117" s="81"/>
      <c r="B117" s="82"/>
      <c r="C117" s="80" t="s">
        <v>26</v>
      </c>
      <c r="D117" s="22" t="s">
        <v>207</v>
      </c>
      <c r="E117" s="22" t="s">
        <v>207</v>
      </c>
      <c r="F117" s="22" t="s">
        <v>31</v>
      </c>
      <c r="G117" s="38">
        <v>41640</v>
      </c>
      <c r="H117" s="38">
        <v>42004</v>
      </c>
      <c r="I117" s="62" t="s">
        <v>47</v>
      </c>
      <c r="J117" s="63">
        <f t="shared" si="6"/>
        <v>218616</v>
      </c>
      <c r="K117" s="41">
        <v>18218</v>
      </c>
      <c r="L117" s="41">
        <v>18218</v>
      </c>
      <c r="M117" s="41">
        <v>18218</v>
      </c>
      <c r="N117" s="41">
        <v>18218</v>
      </c>
      <c r="O117" s="41">
        <v>18218</v>
      </c>
      <c r="P117" s="41">
        <v>18218</v>
      </c>
      <c r="Q117" s="41">
        <v>18218</v>
      </c>
      <c r="R117" s="41">
        <v>18218</v>
      </c>
      <c r="S117" s="41">
        <v>18218</v>
      </c>
      <c r="T117" s="41">
        <v>18218</v>
      </c>
      <c r="U117" s="41">
        <v>18218</v>
      </c>
      <c r="V117" s="41">
        <v>18218</v>
      </c>
      <c r="W117" s="10"/>
    </row>
    <row r="118" spans="1:23" ht="40.5" customHeight="1" x14ac:dyDescent="0.25">
      <c r="A118" s="81"/>
      <c r="B118" s="82"/>
      <c r="C118" s="80"/>
      <c r="D118" s="40" t="s">
        <v>208</v>
      </c>
      <c r="E118" s="40" t="s">
        <v>208</v>
      </c>
      <c r="F118" s="22" t="s">
        <v>31</v>
      </c>
      <c r="G118" s="38">
        <v>41640</v>
      </c>
      <c r="H118" s="38">
        <v>42004</v>
      </c>
      <c r="I118" s="62" t="s">
        <v>48</v>
      </c>
      <c r="J118" s="63">
        <f t="shared" si="6"/>
        <v>10800</v>
      </c>
      <c r="K118" s="41">
        <v>900</v>
      </c>
      <c r="L118" s="41">
        <v>900</v>
      </c>
      <c r="M118" s="41">
        <v>900</v>
      </c>
      <c r="N118" s="41">
        <v>900</v>
      </c>
      <c r="O118" s="41">
        <v>900</v>
      </c>
      <c r="P118" s="41">
        <v>900</v>
      </c>
      <c r="Q118" s="41">
        <v>900</v>
      </c>
      <c r="R118" s="41">
        <v>900</v>
      </c>
      <c r="S118" s="41">
        <v>900</v>
      </c>
      <c r="T118" s="41">
        <v>900</v>
      </c>
      <c r="U118" s="41">
        <v>900</v>
      </c>
      <c r="V118" s="41">
        <v>900</v>
      </c>
      <c r="W118" s="10"/>
    </row>
    <row r="119" spans="1:23" ht="40.5" customHeight="1" x14ac:dyDescent="0.25">
      <c r="A119" s="81"/>
      <c r="B119" s="82"/>
      <c r="C119" s="80"/>
      <c r="D119" s="40" t="s">
        <v>209</v>
      </c>
      <c r="E119" s="40" t="s">
        <v>209</v>
      </c>
      <c r="F119" s="22" t="s">
        <v>31</v>
      </c>
      <c r="G119" s="38">
        <v>41640</v>
      </c>
      <c r="H119" s="38">
        <v>42004</v>
      </c>
      <c r="I119" s="62" t="s">
        <v>49</v>
      </c>
      <c r="J119" s="63">
        <v>28747</v>
      </c>
      <c r="K119" s="41">
        <v>2395.58</v>
      </c>
      <c r="L119" s="41">
        <v>2395.58</v>
      </c>
      <c r="M119" s="41">
        <v>2395.58</v>
      </c>
      <c r="N119" s="41">
        <v>2395.58</v>
      </c>
      <c r="O119" s="41">
        <v>2395.58</v>
      </c>
      <c r="P119" s="41">
        <v>2395.58</v>
      </c>
      <c r="Q119" s="41">
        <v>2395.58</v>
      </c>
      <c r="R119" s="41">
        <v>2395.58</v>
      </c>
      <c r="S119" s="41">
        <v>2395.58</v>
      </c>
      <c r="T119" s="41">
        <v>2395.58</v>
      </c>
      <c r="U119" s="41">
        <v>2395</v>
      </c>
      <c r="V119" s="41">
        <v>2395.1999999999998</v>
      </c>
      <c r="W119" s="10"/>
    </row>
    <row r="120" spans="1:23" ht="40.5" customHeight="1" x14ac:dyDescent="0.25">
      <c r="A120" s="81"/>
      <c r="B120" s="82"/>
      <c r="C120" s="80"/>
      <c r="D120" s="40" t="s">
        <v>210</v>
      </c>
      <c r="E120" s="40" t="s">
        <v>210</v>
      </c>
      <c r="F120" s="22" t="s">
        <v>31</v>
      </c>
      <c r="G120" s="38">
        <v>41640</v>
      </c>
      <c r="H120" s="38">
        <v>42004</v>
      </c>
      <c r="I120" s="62" t="s">
        <v>50</v>
      </c>
      <c r="J120" s="63">
        <f t="shared" si="6"/>
        <v>7770</v>
      </c>
      <c r="K120" s="41">
        <v>647.5</v>
      </c>
      <c r="L120" s="41">
        <v>647.5</v>
      </c>
      <c r="M120" s="41">
        <v>647.5</v>
      </c>
      <c r="N120" s="41">
        <v>647.5</v>
      </c>
      <c r="O120" s="41">
        <v>647.5</v>
      </c>
      <c r="P120" s="41">
        <v>647.5</v>
      </c>
      <c r="Q120" s="41">
        <v>647.5</v>
      </c>
      <c r="R120" s="41">
        <v>647.5</v>
      </c>
      <c r="S120" s="41">
        <v>647.5</v>
      </c>
      <c r="T120" s="41">
        <v>647.5</v>
      </c>
      <c r="U120" s="41">
        <v>647.5</v>
      </c>
      <c r="V120" s="41">
        <v>647.5</v>
      </c>
      <c r="W120" s="10"/>
    </row>
    <row r="121" spans="1:23" ht="40.5" customHeight="1" x14ac:dyDescent="0.25">
      <c r="A121" s="81"/>
      <c r="B121" s="82"/>
      <c r="C121" s="80"/>
      <c r="D121" s="40" t="s">
        <v>211</v>
      </c>
      <c r="E121" s="40" t="s">
        <v>211</v>
      </c>
      <c r="F121" s="22" t="s">
        <v>31</v>
      </c>
      <c r="G121" s="38">
        <v>41640</v>
      </c>
      <c r="H121" s="38">
        <v>42004</v>
      </c>
      <c r="I121" s="62" t="s">
        <v>51</v>
      </c>
      <c r="J121" s="63">
        <f t="shared" si="6"/>
        <v>119364</v>
      </c>
      <c r="K121" s="41">
        <v>9947</v>
      </c>
      <c r="L121" s="41">
        <v>9947</v>
      </c>
      <c r="M121" s="41">
        <v>9947</v>
      </c>
      <c r="N121" s="41">
        <v>9947</v>
      </c>
      <c r="O121" s="41">
        <v>9947</v>
      </c>
      <c r="P121" s="41">
        <v>9947</v>
      </c>
      <c r="Q121" s="41">
        <v>9947</v>
      </c>
      <c r="R121" s="41">
        <v>9947</v>
      </c>
      <c r="S121" s="41">
        <v>9947</v>
      </c>
      <c r="T121" s="41">
        <v>9947</v>
      </c>
      <c r="U121" s="41">
        <v>9947</v>
      </c>
      <c r="V121" s="41">
        <v>9947</v>
      </c>
      <c r="W121" s="10"/>
    </row>
    <row r="122" spans="1:23" ht="40.5" customHeight="1" x14ac:dyDescent="0.25">
      <c r="A122" s="81"/>
      <c r="B122" s="82"/>
      <c r="C122" s="80"/>
      <c r="D122" s="22" t="s">
        <v>212</v>
      </c>
      <c r="E122" s="22" t="s">
        <v>212</v>
      </c>
      <c r="F122" s="22" t="s">
        <v>31</v>
      </c>
      <c r="G122" s="38">
        <v>41640</v>
      </c>
      <c r="H122" s="38">
        <v>42004</v>
      </c>
      <c r="I122" s="52" t="s">
        <v>52</v>
      </c>
      <c r="J122" s="64">
        <f t="shared" si="6"/>
        <v>40263.910000000011</v>
      </c>
      <c r="K122" s="41">
        <v>3355.33</v>
      </c>
      <c r="L122" s="41">
        <v>3355.33</v>
      </c>
      <c r="M122" s="41">
        <v>3355.33</v>
      </c>
      <c r="N122" s="41">
        <v>3355.33</v>
      </c>
      <c r="O122" s="41">
        <v>3355.33</v>
      </c>
      <c r="P122" s="41">
        <v>3355.33</v>
      </c>
      <c r="Q122" s="41">
        <v>3355.33</v>
      </c>
      <c r="R122" s="41">
        <v>3355.33</v>
      </c>
      <c r="S122" s="41">
        <v>3355.33</v>
      </c>
      <c r="T122" s="41">
        <v>3355.33</v>
      </c>
      <c r="U122" s="41">
        <v>3355.33</v>
      </c>
      <c r="V122" s="41">
        <v>3355.28</v>
      </c>
      <c r="W122" s="10"/>
    </row>
    <row r="123" spans="1:23" ht="40.5" customHeight="1" x14ac:dyDescent="0.25">
      <c r="A123" s="81"/>
      <c r="B123" s="82"/>
      <c r="C123" s="80"/>
      <c r="D123" s="22" t="s">
        <v>213</v>
      </c>
      <c r="E123" s="22" t="s">
        <v>213</v>
      </c>
      <c r="F123" s="22" t="s">
        <v>31</v>
      </c>
      <c r="G123" s="38">
        <v>41640</v>
      </c>
      <c r="H123" s="38">
        <v>42004</v>
      </c>
      <c r="I123" s="62" t="s">
        <v>215</v>
      </c>
      <c r="J123" s="64">
        <f t="shared" si="6"/>
        <v>28747.000000000004</v>
      </c>
      <c r="K123" s="41">
        <v>2395.58</v>
      </c>
      <c r="L123" s="41">
        <v>2395.58</v>
      </c>
      <c r="M123" s="41">
        <v>2395.58</v>
      </c>
      <c r="N123" s="41">
        <v>2395.58</v>
      </c>
      <c r="O123" s="41">
        <v>2395.58</v>
      </c>
      <c r="P123" s="41">
        <v>2395.58</v>
      </c>
      <c r="Q123" s="41">
        <v>2395.58</v>
      </c>
      <c r="R123" s="41">
        <v>2395.58</v>
      </c>
      <c r="S123" s="41">
        <v>2395.58</v>
      </c>
      <c r="T123" s="41">
        <v>2395.58</v>
      </c>
      <c r="U123" s="41">
        <v>2395.58</v>
      </c>
      <c r="V123" s="41">
        <v>2395.62</v>
      </c>
      <c r="W123" s="10"/>
    </row>
    <row r="124" spans="1:23" ht="78.75" customHeight="1" x14ac:dyDescent="0.25">
      <c r="A124" s="81"/>
      <c r="B124" s="82"/>
      <c r="C124" s="80"/>
      <c r="D124" s="22" t="s">
        <v>214</v>
      </c>
      <c r="E124" s="22" t="s">
        <v>214</v>
      </c>
      <c r="F124" s="22" t="s">
        <v>31</v>
      </c>
      <c r="G124" s="38">
        <v>41640</v>
      </c>
      <c r="H124" s="38">
        <v>42004</v>
      </c>
      <c r="I124" s="52" t="s">
        <v>216</v>
      </c>
      <c r="J124" s="64">
        <f t="shared" si="6"/>
        <v>5000</v>
      </c>
      <c r="K124" s="41">
        <v>416.67</v>
      </c>
      <c r="L124" s="41">
        <v>416.67</v>
      </c>
      <c r="M124" s="41">
        <v>416.67</v>
      </c>
      <c r="N124" s="41">
        <v>416.67</v>
      </c>
      <c r="O124" s="41">
        <v>416.67</v>
      </c>
      <c r="P124" s="41">
        <v>416.67</v>
      </c>
      <c r="Q124" s="41">
        <v>416.67</v>
      </c>
      <c r="R124" s="41">
        <v>416.67</v>
      </c>
      <c r="S124" s="41">
        <v>416.67</v>
      </c>
      <c r="T124" s="41">
        <v>416.67</v>
      </c>
      <c r="U124" s="41">
        <v>416.67</v>
      </c>
      <c r="V124" s="41">
        <v>416.63</v>
      </c>
      <c r="W124" s="10"/>
    </row>
    <row r="125" spans="1:23" ht="78.75" customHeight="1" x14ac:dyDescent="0.25">
      <c r="A125" s="81"/>
      <c r="B125" s="82"/>
      <c r="C125" s="80"/>
      <c r="D125" s="22" t="s">
        <v>222</v>
      </c>
      <c r="E125" s="22" t="s">
        <v>222</v>
      </c>
      <c r="F125" s="22" t="s">
        <v>31</v>
      </c>
      <c r="G125" s="38">
        <v>41640</v>
      </c>
      <c r="H125" s="38">
        <v>42004</v>
      </c>
      <c r="I125" s="52" t="s">
        <v>223</v>
      </c>
      <c r="J125" s="64">
        <f t="shared" si="6"/>
        <v>48750</v>
      </c>
      <c r="K125" s="41">
        <v>4062.5</v>
      </c>
      <c r="L125" s="41">
        <v>4062.5</v>
      </c>
      <c r="M125" s="41">
        <v>4062.5</v>
      </c>
      <c r="N125" s="41">
        <v>4062.5</v>
      </c>
      <c r="O125" s="41">
        <v>4062.5</v>
      </c>
      <c r="P125" s="41">
        <v>4062.5</v>
      </c>
      <c r="Q125" s="41">
        <v>4062.5</v>
      </c>
      <c r="R125" s="41">
        <v>4062.5</v>
      </c>
      <c r="S125" s="41">
        <v>4062.5</v>
      </c>
      <c r="T125" s="41">
        <v>4062.5</v>
      </c>
      <c r="U125" s="41">
        <v>4062.5</v>
      </c>
      <c r="V125" s="41">
        <v>4062.5</v>
      </c>
      <c r="W125" s="10"/>
    </row>
    <row r="126" spans="1:23" ht="51.75" customHeight="1" x14ac:dyDescent="0.25">
      <c r="A126" s="81"/>
      <c r="B126" s="82"/>
      <c r="C126" s="80"/>
      <c r="D126" s="22" t="s">
        <v>217</v>
      </c>
      <c r="E126" s="22" t="s">
        <v>217</v>
      </c>
      <c r="F126" s="22" t="s">
        <v>71</v>
      </c>
      <c r="G126" s="38">
        <v>41640</v>
      </c>
      <c r="H126" s="38">
        <v>42004</v>
      </c>
      <c r="I126" s="52" t="s">
        <v>218</v>
      </c>
      <c r="J126" s="64">
        <f t="shared" ref="J126" si="7">SUM(K126:V126)</f>
        <v>189999.99999999997</v>
      </c>
      <c r="K126" s="41">
        <v>15833.33</v>
      </c>
      <c r="L126" s="41">
        <v>15833.33</v>
      </c>
      <c r="M126" s="41">
        <v>15833.33</v>
      </c>
      <c r="N126" s="41">
        <v>15833.33</v>
      </c>
      <c r="O126" s="41">
        <v>15833.33</v>
      </c>
      <c r="P126" s="41">
        <v>15833.33</v>
      </c>
      <c r="Q126" s="41">
        <v>15833.33</v>
      </c>
      <c r="R126" s="41">
        <v>15833.33</v>
      </c>
      <c r="S126" s="41">
        <v>15833.33</v>
      </c>
      <c r="T126" s="41">
        <v>15833.33</v>
      </c>
      <c r="U126" s="41">
        <v>15833.33</v>
      </c>
      <c r="V126" s="41">
        <v>15833.37</v>
      </c>
      <c r="W126" s="10"/>
    </row>
    <row r="127" spans="1:23" ht="48.75" customHeight="1" x14ac:dyDescent="0.25">
      <c r="A127" s="81"/>
      <c r="B127" s="82"/>
      <c r="C127" s="80"/>
      <c r="D127" s="22" t="s">
        <v>241</v>
      </c>
      <c r="E127" s="22" t="s">
        <v>241</v>
      </c>
      <c r="F127" s="22" t="s">
        <v>71</v>
      </c>
      <c r="G127" s="38">
        <v>41640</v>
      </c>
      <c r="H127" s="38">
        <v>42004</v>
      </c>
      <c r="I127" s="52" t="s">
        <v>242</v>
      </c>
      <c r="J127" s="64">
        <f>SUM(K127:V127)</f>
        <v>452.09000000000003</v>
      </c>
      <c r="K127" s="41"/>
      <c r="L127" s="41">
        <v>113</v>
      </c>
      <c r="M127" s="41"/>
      <c r="N127" s="41"/>
      <c r="O127" s="41"/>
      <c r="P127" s="41">
        <v>113.03</v>
      </c>
      <c r="Q127" s="41"/>
      <c r="R127" s="41"/>
      <c r="S127" s="41">
        <v>113.03</v>
      </c>
      <c r="T127" s="41"/>
      <c r="U127" s="41"/>
      <c r="V127" s="41">
        <v>113.03</v>
      </c>
      <c r="W127" s="10"/>
    </row>
    <row r="128" spans="1:23" ht="42.75" customHeight="1" x14ac:dyDescent="0.25">
      <c r="A128" s="81"/>
      <c r="B128" s="82"/>
      <c r="C128" s="87" t="s">
        <v>201</v>
      </c>
      <c r="D128" s="76" t="s">
        <v>53</v>
      </c>
      <c r="E128" s="65" t="s">
        <v>53</v>
      </c>
      <c r="F128" s="66" t="s">
        <v>72</v>
      </c>
      <c r="G128" s="38">
        <v>41640</v>
      </c>
      <c r="H128" s="38">
        <v>42004</v>
      </c>
      <c r="I128" s="62" t="s">
        <v>55</v>
      </c>
      <c r="J128" s="64">
        <f t="shared" si="6"/>
        <v>20000.000000000004</v>
      </c>
      <c r="K128" s="28">
        <v>1666.67</v>
      </c>
      <c r="L128" s="28">
        <v>1666.67</v>
      </c>
      <c r="M128" s="28">
        <v>1666.67</v>
      </c>
      <c r="N128" s="28">
        <v>1666.67</v>
      </c>
      <c r="O128" s="28">
        <v>1666.67</v>
      </c>
      <c r="P128" s="28">
        <v>1666.67</v>
      </c>
      <c r="Q128" s="28">
        <v>1666.67</v>
      </c>
      <c r="R128" s="28">
        <v>1666.67</v>
      </c>
      <c r="S128" s="28">
        <v>1666.67</v>
      </c>
      <c r="T128" s="28">
        <v>1666.67</v>
      </c>
      <c r="U128" s="28">
        <v>1666.67</v>
      </c>
      <c r="V128" s="28">
        <v>1666.63</v>
      </c>
    </row>
    <row r="129" spans="1:23" ht="48.75" customHeight="1" x14ac:dyDescent="0.25">
      <c r="A129" s="81"/>
      <c r="B129" s="82"/>
      <c r="C129" s="82"/>
      <c r="D129" s="76"/>
      <c r="E129" s="65" t="s">
        <v>233</v>
      </c>
      <c r="F129" s="66" t="s">
        <v>72</v>
      </c>
      <c r="G129" s="38">
        <v>41730</v>
      </c>
      <c r="H129" s="38">
        <v>41759</v>
      </c>
      <c r="I129" s="62" t="s">
        <v>60</v>
      </c>
      <c r="J129" s="64">
        <f t="shared" si="6"/>
        <v>25000</v>
      </c>
      <c r="K129" s="59"/>
      <c r="L129" s="59"/>
      <c r="M129" s="59"/>
      <c r="N129" s="28">
        <v>25000</v>
      </c>
      <c r="O129" s="59"/>
      <c r="P129" s="63"/>
      <c r="Q129" s="63"/>
      <c r="R129" s="63"/>
      <c r="S129" s="63"/>
      <c r="T129" s="63"/>
      <c r="U129" s="63"/>
      <c r="V129" s="63"/>
    </row>
    <row r="130" spans="1:23" ht="71.25" customHeight="1" x14ac:dyDescent="0.25">
      <c r="A130" s="81"/>
      <c r="B130" s="82"/>
      <c r="C130" s="82"/>
      <c r="D130" s="76"/>
      <c r="E130" s="65" t="s">
        <v>235</v>
      </c>
      <c r="F130" s="66" t="s">
        <v>72</v>
      </c>
      <c r="G130" s="38">
        <v>41640</v>
      </c>
      <c r="H130" s="38">
        <v>42004</v>
      </c>
      <c r="I130" s="62" t="s">
        <v>236</v>
      </c>
      <c r="J130" s="64">
        <f t="shared" si="6"/>
        <v>25000</v>
      </c>
      <c r="K130" s="59"/>
      <c r="L130" s="59"/>
      <c r="M130" s="28">
        <v>2500</v>
      </c>
      <c r="N130" s="28">
        <v>2500</v>
      </c>
      <c r="O130" s="28">
        <v>2500</v>
      </c>
      <c r="P130" s="28">
        <v>2500</v>
      </c>
      <c r="Q130" s="28">
        <v>2500</v>
      </c>
      <c r="R130" s="28">
        <v>2500</v>
      </c>
      <c r="S130" s="28">
        <v>2500</v>
      </c>
      <c r="T130" s="28">
        <v>2500</v>
      </c>
      <c r="U130" s="28">
        <v>2500</v>
      </c>
      <c r="V130" s="28">
        <v>2500</v>
      </c>
    </row>
    <row r="131" spans="1:23" ht="51" customHeight="1" x14ac:dyDescent="0.25">
      <c r="A131" s="81"/>
      <c r="B131" s="82"/>
      <c r="C131" s="82"/>
      <c r="D131" s="87" t="s">
        <v>70</v>
      </c>
      <c r="E131" s="65" t="s">
        <v>202</v>
      </c>
      <c r="F131" s="66" t="s">
        <v>72</v>
      </c>
      <c r="G131" s="38">
        <v>41640</v>
      </c>
      <c r="H131" s="38">
        <v>42004</v>
      </c>
      <c r="I131" s="62" t="s">
        <v>55</v>
      </c>
      <c r="J131" s="64">
        <f t="shared" si="6"/>
        <v>20000.000000000004</v>
      </c>
      <c r="K131" s="28">
        <v>1666.67</v>
      </c>
      <c r="L131" s="28">
        <v>1666.67</v>
      </c>
      <c r="M131" s="28">
        <v>1666.67</v>
      </c>
      <c r="N131" s="28">
        <v>1666.67</v>
      </c>
      <c r="O131" s="28">
        <v>1666.67</v>
      </c>
      <c r="P131" s="28">
        <v>1666.67</v>
      </c>
      <c r="Q131" s="28">
        <v>1666.67</v>
      </c>
      <c r="R131" s="28">
        <v>1666.67</v>
      </c>
      <c r="S131" s="28">
        <v>1666.67</v>
      </c>
      <c r="T131" s="28">
        <v>1666.67</v>
      </c>
      <c r="U131" s="28">
        <v>1666.67</v>
      </c>
      <c r="V131" s="28">
        <v>1666.63</v>
      </c>
    </row>
    <row r="132" spans="1:23" ht="62.25" customHeight="1" x14ac:dyDescent="0.25">
      <c r="A132" s="81"/>
      <c r="B132" s="82"/>
      <c r="C132" s="82"/>
      <c r="D132" s="83"/>
      <c r="E132" s="65" t="s">
        <v>203</v>
      </c>
      <c r="F132" s="66" t="s">
        <v>72</v>
      </c>
      <c r="G132" s="38">
        <v>41640</v>
      </c>
      <c r="H132" s="38">
        <v>42004</v>
      </c>
      <c r="I132" s="62" t="s">
        <v>54</v>
      </c>
      <c r="J132" s="64">
        <f t="shared" si="6"/>
        <v>12999.999999999998</v>
      </c>
      <c r="K132" s="59"/>
      <c r="L132" s="28">
        <v>1181.82</v>
      </c>
      <c r="M132" s="28">
        <v>1181.82</v>
      </c>
      <c r="N132" s="28">
        <v>1181.82</v>
      </c>
      <c r="O132" s="28">
        <v>1181.82</v>
      </c>
      <c r="P132" s="28">
        <v>1181.82</v>
      </c>
      <c r="Q132" s="28">
        <v>1181.82</v>
      </c>
      <c r="R132" s="28">
        <v>1181.82</v>
      </c>
      <c r="S132" s="28">
        <v>1181.82</v>
      </c>
      <c r="T132" s="28">
        <v>1181.82</v>
      </c>
      <c r="U132" s="28">
        <v>1181.82</v>
      </c>
      <c r="V132" s="28">
        <v>1181.8</v>
      </c>
    </row>
    <row r="133" spans="1:23" ht="51.75" customHeight="1" x14ac:dyDescent="0.25">
      <c r="A133" s="81"/>
      <c r="B133" s="82"/>
      <c r="C133" s="83"/>
      <c r="D133" s="67" t="s">
        <v>68</v>
      </c>
      <c r="E133" s="68" t="s">
        <v>63</v>
      </c>
      <c r="F133" s="66" t="s">
        <v>72</v>
      </c>
      <c r="G133" s="38">
        <v>41640</v>
      </c>
      <c r="H133" s="38">
        <v>42004</v>
      </c>
      <c r="I133" s="52">
        <v>0</v>
      </c>
      <c r="J133" s="25"/>
      <c r="K133" s="59"/>
      <c r="L133" s="59"/>
      <c r="M133" s="59"/>
      <c r="N133" s="59"/>
      <c r="O133" s="59"/>
      <c r="P133" s="59"/>
      <c r="Q133" s="63"/>
      <c r="R133" s="63"/>
      <c r="S133" s="63"/>
      <c r="T133" s="63"/>
      <c r="U133" s="63"/>
      <c r="V133" s="63"/>
    </row>
    <row r="134" spans="1:23" ht="62.25" customHeight="1" x14ac:dyDescent="0.25">
      <c r="A134" s="81"/>
      <c r="B134" s="82"/>
      <c r="C134" s="88" t="s">
        <v>76</v>
      </c>
      <c r="D134" s="88" t="s">
        <v>75</v>
      </c>
      <c r="E134" s="22" t="s">
        <v>204</v>
      </c>
      <c r="F134" s="22" t="s">
        <v>71</v>
      </c>
      <c r="G134" s="38">
        <v>41640</v>
      </c>
      <c r="H134" s="38">
        <v>42004</v>
      </c>
      <c r="I134" s="52">
        <v>0</v>
      </c>
      <c r="J134" s="25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</row>
    <row r="135" spans="1:23" ht="63" customHeight="1" x14ac:dyDescent="0.25">
      <c r="A135" s="81"/>
      <c r="B135" s="82"/>
      <c r="C135" s="89"/>
      <c r="D135" s="89"/>
      <c r="E135" s="69" t="s">
        <v>205</v>
      </c>
      <c r="F135" s="22" t="s">
        <v>71</v>
      </c>
      <c r="G135" s="38">
        <v>41640</v>
      </c>
      <c r="H135" s="38">
        <v>42004</v>
      </c>
      <c r="I135" s="37">
        <v>0</v>
      </c>
      <c r="J135" s="41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</row>
    <row r="136" spans="1:23" ht="39.75" customHeight="1" x14ac:dyDescent="0.25">
      <c r="A136" s="81"/>
      <c r="B136" s="82"/>
      <c r="C136" s="89"/>
      <c r="D136" s="89"/>
      <c r="E136" s="65" t="s">
        <v>57</v>
      </c>
      <c r="F136" s="22" t="s">
        <v>71</v>
      </c>
      <c r="G136" s="38">
        <v>41640</v>
      </c>
      <c r="H136" s="38">
        <v>42004</v>
      </c>
      <c r="I136" s="52">
        <v>0</v>
      </c>
      <c r="J136" s="28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</row>
    <row r="137" spans="1:23" ht="39.75" customHeight="1" x14ac:dyDescent="0.25">
      <c r="A137" s="81"/>
      <c r="B137" s="83"/>
      <c r="C137" s="90"/>
      <c r="D137" s="90"/>
      <c r="E137" s="65" t="s">
        <v>58</v>
      </c>
      <c r="F137" s="22" t="s">
        <v>71</v>
      </c>
      <c r="G137" s="38">
        <v>41640</v>
      </c>
      <c r="H137" s="38">
        <v>42004</v>
      </c>
      <c r="I137" s="52">
        <v>0</v>
      </c>
      <c r="J137" s="28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</row>
    <row r="138" spans="1:23" s="3" customFormat="1" ht="26.25" customHeight="1" x14ac:dyDescent="0.25">
      <c r="A138" s="77" t="s">
        <v>56</v>
      </c>
      <c r="B138" s="78"/>
      <c r="C138" s="78"/>
      <c r="D138" s="78"/>
      <c r="E138" s="78"/>
      <c r="F138" s="78"/>
      <c r="G138" s="78"/>
      <c r="H138" s="78"/>
      <c r="I138" s="79"/>
      <c r="J138" s="71">
        <f>SUM(J86:J137)</f>
        <v>1956999.9980000001</v>
      </c>
      <c r="K138" s="71">
        <f t="shared" ref="K138:V138" si="8">SUM(K86:K137)</f>
        <v>140192.36399999997</v>
      </c>
      <c r="L138" s="71">
        <f t="shared" si="8"/>
        <v>196487.18399999995</v>
      </c>
      <c r="M138" s="71">
        <f t="shared" si="8"/>
        <v>165774.18399999995</v>
      </c>
      <c r="N138" s="71">
        <f t="shared" si="8"/>
        <v>205274.18399999995</v>
      </c>
      <c r="O138" s="71">
        <f t="shared" si="8"/>
        <v>219514.18399999995</v>
      </c>
      <c r="P138" s="71">
        <f t="shared" si="8"/>
        <v>196387.21399999995</v>
      </c>
      <c r="Q138" s="71">
        <f t="shared" si="8"/>
        <v>141274.18399999998</v>
      </c>
      <c r="R138" s="71">
        <f t="shared" si="8"/>
        <v>138774.18399999998</v>
      </c>
      <c r="S138" s="71">
        <f t="shared" si="8"/>
        <v>138887.21399999998</v>
      </c>
      <c r="T138" s="71">
        <f t="shared" si="8"/>
        <v>138774.18399999998</v>
      </c>
      <c r="U138" s="71">
        <f t="shared" si="8"/>
        <v>138773.56399999998</v>
      </c>
      <c r="V138" s="71">
        <f t="shared" si="8"/>
        <v>138886.35399999993</v>
      </c>
      <c r="W138" s="9"/>
    </row>
    <row r="139" spans="1:23" x14ac:dyDescent="0.25">
      <c r="J139" s="74"/>
    </row>
  </sheetData>
  <mergeCells count="31">
    <mergeCell ref="A2:V2"/>
    <mergeCell ref="A3:V3"/>
    <mergeCell ref="D98:D100"/>
    <mergeCell ref="C98:C100"/>
    <mergeCell ref="D87:D97"/>
    <mergeCell ref="C87:C97"/>
    <mergeCell ref="A6:A85"/>
    <mergeCell ref="B6:B85"/>
    <mergeCell ref="C6:C53"/>
    <mergeCell ref="D6:D15"/>
    <mergeCell ref="D16:D22"/>
    <mergeCell ref="D23:D31"/>
    <mergeCell ref="D32:D38"/>
    <mergeCell ref="D39:D45"/>
    <mergeCell ref="D46:D53"/>
    <mergeCell ref="C54:C59"/>
    <mergeCell ref="D55:D56"/>
    <mergeCell ref="C60:C85"/>
    <mergeCell ref="A138:I138"/>
    <mergeCell ref="C117:C127"/>
    <mergeCell ref="D102:D104"/>
    <mergeCell ref="A87:A137"/>
    <mergeCell ref="B87:B137"/>
    <mergeCell ref="C102:C116"/>
    <mergeCell ref="D105:D110"/>
    <mergeCell ref="D111:D116"/>
    <mergeCell ref="C128:C133"/>
    <mergeCell ref="D128:D130"/>
    <mergeCell ref="D131:D132"/>
    <mergeCell ref="C134:C137"/>
    <mergeCell ref="D134:D137"/>
  </mergeCells>
  <pageMargins left="0.19685039370078741" right="0" top="0.39370078740157483" bottom="0.39370078740157483" header="0.31496062992125984" footer="0.31496062992125984"/>
  <pageSetup paperSize="9" scale="5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2014</vt:lpstr>
      <vt:lpstr>'POA 2014'!Títulos_a_imprimir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GuadalupeVera</dc:creator>
  <cp:lastModifiedBy>Usuario</cp:lastModifiedBy>
  <cp:lastPrinted>2013-12-10T20:43:05Z</cp:lastPrinted>
  <dcterms:created xsi:type="dcterms:W3CDTF">2013-04-17T19:58:37Z</dcterms:created>
  <dcterms:modified xsi:type="dcterms:W3CDTF">2014-04-29T03:54:54Z</dcterms:modified>
</cp:coreProperties>
</file>