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6405" firstSheet="1" activeTab="1"/>
  </bookViews>
  <sheets>
    <sheet name="Entregables_origen" sheetId="1" state="hidden" r:id="rId1"/>
    <sheet name="Entregables Informes mensuales" sheetId="5" r:id="rId2"/>
  </sheets>
  <definedNames>
    <definedName name="_xlnm.Print_Titles" localSheetId="0">Entregables_origen!$6:$6</definedName>
  </definedNames>
  <calcPr calcId="144525"/>
</workbook>
</file>

<file path=xl/calcChain.xml><?xml version="1.0" encoding="utf-8"?>
<calcChain xmlns="http://schemas.openxmlformats.org/spreadsheetml/2006/main">
  <c r="C3" i="5" l="1"/>
  <c r="C4" i="5" s="1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H5" i="1" l="1"/>
  <c r="G5" i="1"/>
</calcChain>
</file>

<file path=xl/sharedStrings.xml><?xml version="1.0" encoding="utf-8"?>
<sst xmlns="http://schemas.openxmlformats.org/spreadsheetml/2006/main" count="461" uniqueCount="301">
  <si>
    <t>Entregables</t>
  </si>
  <si>
    <t>C.1 Digitalización</t>
  </si>
  <si>
    <t xml:space="preserve">Subcomp 1. Puesta en marcha de la metodología de digitalización </t>
  </si>
  <si>
    <t>Primer informe de imágenes digitalizadas</t>
  </si>
  <si>
    <t>Segundo informe de imágenes digitalizadas</t>
  </si>
  <si>
    <t>Tercer informe de imágenes digitalizadas</t>
  </si>
  <si>
    <t>Cuarto informe de imágenes digitalizadas</t>
  </si>
  <si>
    <t>Subcomp 2. Tecnologías de la Información</t>
  </si>
  <si>
    <t xml:space="preserve">Acta de entrega y recepción y memoria técnica de la adquisición de la nueva infraestructura. </t>
  </si>
  <si>
    <t xml:space="preserve">C.2 Modernización integral del RP </t>
  </si>
  <si>
    <t>Subcomp 1. Marco Jurídico</t>
  </si>
  <si>
    <t>Documento con las propuestas de reformas al marco regulatorio en los formatos establecidos en la ley.</t>
  </si>
  <si>
    <t>Subcomp 2. Procesos Registrales</t>
  </si>
  <si>
    <t>Manuales de capacitación de los nuevos procesos definidos</t>
  </si>
  <si>
    <t>Informe del personal operativo capacitado en los nuevos procesos registrales</t>
  </si>
  <si>
    <t>Informe puesta en producción de nuevos procesos registrales</t>
  </si>
  <si>
    <t>Listado de incidencias y su resolución durante la puesta en marcha</t>
  </si>
  <si>
    <t>Subcomp 3. Tecnologías de la Información.  HARDWARE</t>
  </si>
  <si>
    <t>Actas de entrega y recepción adquisición de equipamiento operativo</t>
  </si>
  <si>
    <t>Subcomp 4. Tecnologías de la Información.  SOFTWARE</t>
  </si>
  <si>
    <t>Informe técnico de instalación, análisis de nueva infraestructura e instalación</t>
  </si>
  <si>
    <t xml:space="preserve">Manuales de equipos y manuales de buenas prácticas </t>
  </si>
  <si>
    <t>Realización de informe anual</t>
  </si>
  <si>
    <t>Informe técnico de la instalación de la nueva herramienta informática de gestión documental  y registral</t>
  </si>
  <si>
    <t>Procedimiento de versionado del nuevo sistema de gestión electrónica</t>
  </si>
  <si>
    <t>Informe de instalación del nuevo sistema de gestión electrónica en equipos cliente</t>
  </si>
  <si>
    <t>Constancia de implantación del nuevo sistema de gestión electrónica en equipos cliente.</t>
  </si>
  <si>
    <t>Procedimiento de creación y verificación de copias de seguridad</t>
  </si>
  <si>
    <t xml:space="preserve">Listado de los Certificados digitales emitidos y entregados al personal </t>
  </si>
  <si>
    <t>Informe del personal operativo capacitado en la nueva herramienta informática</t>
  </si>
  <si>
    <t>Informe de parametrización del nuevo sistema de gestión electrónica aprobado por el REGISTRO DE LA PROPIEDAD</t>
  </si>
  <si>
    <t>Listado de equipos con licencia para el uso de la nueva herramienta de gestión electrónica registral y gestión documental</t>
  </si>
  <si>
    <t>Informe de la calidad de datos para la migración a nueva base de datos</t>
  </si>
  <si>
    <t>Listado de grupos de usuario , perfiles, roles y permisos del nuevo sistema de gestión electrónica</t>
  </si>
  <si>
    <t>Informe con modelos definidos de inscripción y certificación aprobados por el Registro de la Propiedad</t>
  </si>
  <si>
    <t>Informe con la definición de indicadores de gestión y desempeño de la operatividad del Registro de la Propiedad</t>
  </si>
  <si>
    <t>Material de capacitación para la utilización de la nueva herramienta informática de gestión documental y registral</t>
  </si>
  <si>
    <t>Informe técnico de los servicios web.</t>
  </si>
  <si>
    <t xml:space="preserve">Manual de usuario de servicios de la sede electrónica y plan de comunicación para ciudadanos </t>
  </si>
  <si>
    <t>Constancia de implantación de la sede electrónica del Registro</t>
  </si>
  <si>
    <t>Constancia de implantación de servicios a la DINARDAP</t>
  </si>
  <si>
    <t>Manual de configuración del servicio de movilidad e informe de puesta en marcha</t>
  </si>
  <si>
    <t>Informe con las entrevistas realizadas al personal del Registro e informe de resultados de evaluación</t>
  </si>
  <si>
    <t>Informe de carencias y necesidades del personal del RP de acuerdo al análisis de hojas de vida, entrevistas, evaluaciones de conocimientos y evaluación de roles directivos 180°.</t>
  </si>
  <si>
    <t>Listado del personal con talento con su respectiva justificación.</t>
  </si>
  <si>
    <t>Informe y presentación a Directivos de los resultados obtenidos en el estudio organizacional</t>
  </si>
  <si>
    <t>Acta de selección del equipo de modernización.</t>
  </si>
  <si>
    <t>Informe de definición de perfiles.</t>
  </si>
  <si>
    <t xml:space="preserve">Informe de reubicación de perfiles y propuesta de estatuto orgánico por procesos, modelo de gestión y matriz de competencias </t>
  </si>
  <si>
    <t>Propuesta de homologación de perfiles</t>
  </si>
  <si>
    <t>Propuesta de proceso de selección y captación de nuevo personal</t>
  </si>
  <si>
    <t>Informe con el plan de capacitación de acuerdo a perfiles en materia jurídica, organizacional y de liderazgo</t>
  </si>
  <si>
    <t>Documentación del material de capacitación “Introducción al Derecho Registral” y evidencia  de participación en la capacitación</t>
  </si>
  <si>
    <t>Documentación del material de capacitación “Cambio de Técnica Registral” y evidencia  de participación en la capacitación</t>
  </si>
  <si>
    <t>Documentación del material de capacitación “Nuevo Marco Jurídico” y evidencia  de participación en la capacitación</t>
  </si>
  <si>
    <t>Documentación del material de capacitación “Organizacional” y evidencia  de participación en la capacitación</t>
  </si>
  <si>
    <t>Documentación del material de capacitación “Liderazgo” y y evidencia  de participación en la capacitación.</t>
  </si>
  <si>
    <t>Informe del diagnóstico inicial de la propuesta de implantación de gestión de la Calidad ISO 9001:2008</t>
  </si>
  <si>
    <t>Documentación del material de capacitación "Gestión de Calidad" y evidencia  de participación en la capacitación</t>
  </si>
  <si>
    <t>Acta de creación del comité de calidad</t>
  </si>
  <si>
    <t>Informe de la implementación del sistema de gestión</t>
  </si>
  <si>
    <t xml:space="preserve">Informe de las auditorías internas de calidad </t>
  </si>
  <si>
    <t>Documento de alcance del SGSI</t>
  </si>
  <si>
    <t>Documento de Políticas de Seguridad de la Información</t>
  </si>
  <si>
    <t>Informe de riesgos intrínsecos</t>
  </si>
  <si>
    <t>Informe de Riesgos Residuales</t>
  </si>
  <si>
    <t>Plan de Tratamiento de Riesgos</t>
  </si>
  <si>
    <t>Manual de procedimientos de controles.</t>
  </si>
  <si>
    <t>Declaración de Aplicabilidad de Controles</t>
  </si>
  <si>
    <t>Cuadro de Mando de la Seguridad de la Información.</t>
  </si>
  <si>
    <t>Manual de procedimientos SGSI</t>
  </si>
  <si>
    <t>Acta de creación del equipo auditor interno</t>
  </si>
  <si>
    <t>Documentación del material de capacitación "Seguridad de la información" y evidencia  de participación en la capacitación</t>
  </si>
  <si>
    <t>Informe de auditoría interna del SGSI</t>
  </si>
  <si>
    <t>Informe de auditoría de certificación en ISO9001:2008</t>
  </si>
  <si>
    <t>Informe de auditoría de certificación en ISO 27001</t>
  </si>
  <si>
    <t>Subcomp 8. Administración del cambio</t>
  </si>
  <si>
    <t>Informe de los planes de comunicación del cambio.</t>
  </si>
  <si>
    <t>Informe de la planificación de estratégica del cambio.</t>
  </si>
  <si>
    <t>Informe de difusión y comunicación del proyecto.</t>
  </si>
  <si>
    <t>Informe de la conformación del equipo de modernización</t>
  </si>
  <si>
    <t>Acta de las reuniones e informe de las reuniones del comité de modernización de seguimiento y planes de comunicación</t>
  </si>
  <si>
    <t>Informe de los resultados alcanzados en la capacitación con dinámicas y actividades llevadas a cabo para la mejora de resistencia al cambio</t>
  </si>
  <si>
    <t>Informe  de los resultados alcanzado de los casos y dinámicas de grupo para el equipo de dirección</t>
  </si>
  <si>
    <t>Informe de la actividad realizada para la integración del personal al proyecto de modernización</t>
  </si>
  <si>
    <t>Informe de resultados de las Entrevistas con usuarios externos definidos en el plan de comunicación</t>
  </si>
  <si>
    <t>Informes de seguimiento trimestrales de la ejecución del plan de comunicación</t>
  </si>
  <si>
    <t>Informe  de coordinación de seguimiento del proyecto hasta su estabilización definitiva</t>
  </si>
  <si>
    <t>Subcomponente</t>
  </si>
  <si>
    <t>Componente</t>
  </si>
  <si>
    <t>Subcomp 5. Sede Electrónica - Servicios WEB</t>
  </si>
  <si>
    <t>Subcomp 5. Sede Electrónica - Vinculación con otras entidades</t>
  </si>
  <si>
    <t>Subcomp 5. Sede Electrónica - Movilidad de página web</t>
  </si>
  <si>
    <t>Subcomp 6. Profesionalización - Estructura Organizacional</t>
  </si>
  <si>
    <t>Subcomp 6. Profesionalización - Capacitación</t>
  </si>
  <si>
    <t>Subcomp 7. Gestión de la Calidad y Seguridad de la Información - Implantación de ISO 9001 y 27001</t>
  </si>
  <si>
    <t>Subcomp 7. Gestión de la Calidad y Seguridad de la Información - Implantación de ISO 9001 y 27002</t>
  </si>
  <si>
    <t>Subcomp 7. Gestión de la Calidad y Seguridad de la Información - Implantación de ISO 9001 y 27003</t>
  </si>
  <si>
    <t>Subcomp 7. Gestión de la Calidad y Seguridad de la Información - Implantación de ISO 9001 y 27004</t>
  </si>
  <si>
    <t>Subcomp 7. Gestión de la Calidad y Seguridad de la Información - Implantación de ISO 9001 y 27005</t>
  </si>
  <si>
    <t>Subcomp 7. Gestión de la Calidad y Seguridad de la Información - Implantación de ISO 9001 y 27006</t>
  </si>
  <si>
    <t>Subcomp 7. Gestión de la Calidad y Seguridad de la Información - Implantación de ISO 9001 y 27007</t>
  </si>
  <si>
    <t>Subcomp 7. Gestión de la Calidad y Seguridad de la Información - Implantación de ISO 9001 y 27008</t>
  </si>
  <si>
    <t>Subcomp 7. Gestión de la Calidad y Seguridad de la Información - Implantación de ISO 9001 y 27009</t>
  </si>
  <si>
    <t>Subcomp 7. Gestión de la Calidad y Seguridad de la Información - Implantación de ISO 9001 y 27010</t>
  </si>
  <si>
    <t>Subcomp 7. Gestión de la Calidad y Seguridad de la Información - Implantación de ISO 9001 y 27011</t>
  </si>
  <si>
    <t>Subcomp 7. Gestión de la Calidad y Seguridad de la Información - Implantación de ISO 9001 y 27012</t>
  </si>
  <si>
    <t>Subcomp 7. Gestión de la Calidad y Seguridad de la Información - Implantación de ISO 9001 y 27013</t>
  </si>
  <si>
    <t>Subcomp 7. Gestión de la Calidad y Seguridad de la Información - Implantación de ISO 9001 y 27014</t>
  </si>
  <si>
    <t>Subcomp 7. Gestión de la Calidad y Seguridad de la Información - Implantación de ISO 9001 y 27015</t>
  </si>
  <si>
    <t>Subcomp 7. Gestión de la Calidad y Seguridad de la Información - Implantación de ISO 9001 y 27016</t>
  </si>
  <si>
    <t>Subcomp 7. Gestión de la Calidad y Seguridad de la Información - Implantación de ISO 9001 y 27017</t>
  </si>
  <si>
    <t>Subcomp 7. Gestión de la Calidad y Seguridad de la Información - Certificaciones de las normas iso 9001:2008 y 27001</t>
  </si>
  <si>
    <t>Subcomp 7. Gestión de la Calidad y Seguridad de la Información - Certificaciones de las normas iso 9001:2008 y 27002</t>
  </si>
  <si>
    <t>Gestión del proyecto</t>
  </si>
  <si>
    <t>Fecha de entrega</t>
  </si>
  <si>
    <t>PROYECTO MODERNIZACIÓN INTEGRAL RPDMQ - CONTRATO No. 019-2014</t>
  </si>
  <si>
    <t>CRONOGRAMA DE ENTREGABLES - PLAN DE TRABAJO DEFINITIVO</t>
  </si>
  <si>
    <t>ID Entregable</t>
  </si>
  <si>
    <t>ID Actividad</t>
  </si>
  <si>
    <t>A.2.01.03.11</t>
  </si>
  <si>
    <t>A.2.01.04.16</t>
  </si>
  <si>
    <t>A.2.01.05.15</t>
  </si>
  <si>
    <t>A.2.01.06.15</t>
  </si>
  <si>
    <t>A.2.02.02.04</t>
  </si>
  <si>
    <t>Actas de reuniones con las firmas que evidencien el consenso con el equipo jurídico, organizacional y de reingeniería de procesos</t>
  </si>
  <si>
    <t>A.3.01.01.02</t>
  </si>
  <si>
    <t>A.3.01.01.03</t>
  </si>
  <si>
    <t>A.3.02.01.01.05</t>
  </si>
  <si>
    <t>A.3.02.01.03</t>
  </si>
  <si>
    <t>A.3.02.02.13</t>
  </si>
  <si>
    <t>A.3.02.02.12</t>
  </si>
  <si>
    <t>A.1.03.01</t>
  </si>
  <si>
    <t>A.1.03.02</t>
  </si>
  <si>
    <t>A.3.03.04</t>
  </si>
  <si>
    <t>A.3.04.01.05</t>
  </si>
  <si>
    <t>A.3.04.01.08</t>
  </si>
  <si>
    <t>A.3.04.01.10</t>
  </si>
  <si>
    <t>A.3.04.02.03</t>
  </si>
  <si>
    <t>A.3.04.02.06</t>
  </si>
  <si>
    <t>A.3.04.03.03</t>
  </si>
  <si>
    <t>A.3.04.04.03</t>
  </si>
  <si>
    <t>A.3.04.05</t>
  </si>
  <si>
    <t>A.3.04.06.05</t>
  </si>
  <si>
    <t>A.3.04.07.03</t>
  </si>
  <si>
    <t>A.3.04.08.04</t>
  </si>
  <si>
    <t>A.3.04.09.03</t>
  </si>
  <si>
    <t>A.3.04.10.05</t>
  </si>
  <si>
    <t>A.3.04.11.02</t>
  </si>
  <si>
    <t>A.3.04.12.02</t>
  </si>
  <si>
    <t>A.3.04.13.02</t>
  </si>
  <si>
    <t>A.3.04.14.02</t>
  </si>
  <si>
    <t>A.3.05.01.01.03</t>
  </si>
  <si>
    <t>A.3.05.01.02.01</t>
  </si>
  <si>
    <t>A.3.05.01.03.03</t>
  </si>
  <si>
    <t>A.3.05.02.04</t>
  </si>
  <si>
    <t>A.3.05.03.03</t>
  </si>
  <si>
    <t>A.3.06.01.02.04</t>
  </si>
  <si>
    <t>A.3.06.01.03.03</t>
  </si>
  <si>
    <t>A.3.06.01.04.03</t>
  </si>
  <si>
    <t>A.3.06.01.05.04</t>
  </si>
  <si>
    <t>A.3.06.01.06.02</t>
  </si>
  <si>
    <t>A.3.06.01.07.03</t>
  </si>
  <si>
    <t>A.3.06.01.08.03</t>
  </si>
  <si>
    <t>A.3.06.01.09.03</t>
  </si>
  <si>
    <t>A.3.06.01.10.03</t>
  </si>
  <si>
    <t>A.3.06.02.01.04</t>
  </si>
  <si>
    <t>A.3.06.02.02.03</t>
  </si>
  <si>
    <t>A.3.06.02.03.03</t>
  </si>
  <si>
    <t>A.3.06.02.04.03</t>
  </si>
  <si>
    <t>A.3.06.02.05.03</t>
  </si>
  <si>
    <t>A.3.06.02.06.03</t>
  </si>
  <si>
    <t>A.3.07.01.01.03</t>
  </si>
  <si>
    <t>A.3.07.01.02.03</t>
  </si>
  <si>
    <t>A.3.07.01.03.03</t>
  </si>
  <si>
    <t>A.3.07.01.04.04</t>
  </si>
  <si>
    <t>A.3.07.01.05.04</t>
  </si>
  <si>
    <t>A.3.07.01.06.04</t>
  </si>
  <si>
    <t>A.3.07.01.07.04</t>
  </si>
  <si>
    <t>A.3.07.01.08.03</t>
  </si>
  <si>
    <t>A.3.07.01.09.03</t>
  </si>
  <si>
    <t>A.3.07.01.10.03</t>
  </si>
  <si>
    <t>A.3.07.01.11.03</t>
  </si>
  <si>
    <t>A.3.07.01.12.03</t>
  </si>
  <si>
    <t>A.3.07.01.13.03</t>
  </si>
  <si>
    <t>A.3.07.01.14.03</t>
  </si>
  <si>
    <t>A.3.07.01.15.03</t>
  </si>
  <si>
    <t>A.3.07.01.16.04</t>
  </si>
  <si>
    <t>A.3.07.01.17.04</t>
  </si>
  <si>
    <t>A.3.07.02.01.05</t>
  </si>
  <si>
    <t>A.3.07.02.02.05</t>
  </si>
  <si>
    <t>A.3.08.01.04</t>
  </si>
  <si>
    <t>A.3.08.02.04</t>
  </si>
  <si>
    <t>A.3.08.03.03</t>
  </si>
  <si>
    <t>A.3.08.04.03</t>
  </si>
  <si>
    <t>A.3.08.05.16</t>
  </si>
  <si>
    <t>A.3.08.06.09</t>
  </si>
  <si>
    <t>A.3.08.07.08</t>
  </si>
  <si>
    <t>A.3.08.08.08</t>
  </si>
  <si>
    <t>A.3.08.09.08</t>
  </si>
  <si>
    <t>Valor (sin IVA)</t>
  </si>
  <si>
    <t>Observación</t>
  </si>
  <si>
    <t>E.01</t>
  </si>
  <si>
    <t>E.02</t>
  </si>
  <si>
    <t>E.03</t>
  </si>
  <si>
    <t>E.04</t>
  </si>
  <si>
    <t>E.05</t>
  </si>
  <si>
    <t>E.06</t>
  </si>
  <si>
    <t>E.07</t>
  </si>
  <si>
    <t>E.08</t>
  </si>
  <si>
    <t>E.09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</si>
  <si>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</si>
  <si>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</si>
  <si>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</si>
  <si>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</si>
  <si>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</si>
  <si>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</si>
  <si>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</si>
  <si>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</si>
  <si>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</si>
  <si>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</si>
  <si>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</si>
  <si>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</si>
  <si>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</si>
  <si>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</si>
  <si>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</si>
  <si>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</si>
  <si>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</si>
  <si>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</si>
  <si>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</si>
  <si>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</si>
  <si>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</si>
  <si>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</si>
  <si>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</si>
  <si>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</si>
  <si>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</si>
  <si>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</si>
  <si>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</si>
  <si>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</si>
  <si>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E.38</t>
  </si>
  <si>
    <t>E.39</t>
  </si>
  <si>
    <t>E.40</t>
  </si>
  <si>
    <t>E.41</t>
  </si>
  <si>
    <t>E.42</t>
  </si>
  <si>
    <t>E.43</t>
  </si>
  <si>
    <t>E.44</t>
  </si>
  <si>
    <t>E.45</t>
  </si>
  <si>
    <t>E.46</t>
  </si>
  <si>
    <t>E.47</t>
  </si>
  <si>
    <t>E.48</t>
  </si>
  <si>
    <t>E.49</t>
  </si>
  <si>
    <t>E.50</t>
  </si>
  <si>
    <t>E.51</t>
  </si>
  <si>
    <t>E.52</t>
  </si>
  <si>
    <t>E.53</t>
  </si>
  <si>
    <t>E.54</t>
  </si>
  <si>
    <t>E.55</t>
  </si>
  <si>
    <t>E.56</t>
  </si>
  <si>
    <t>E.57</t>
  </si>
  <si>
    <t>E.58</t>
  </si>
  <si>
    <t>E.59</t>
  </si>
  <si>
    <t>E.60</t>
  </si>
  <si>
    <t>E.61</t>
  </si>
  <si>
    <t>E.62</t>
  </si>
  <si>
    <t>E.63</t>
  </si>
  <si>
    <t>E.64</t>
  </si>
  <si>
    <t>E.65</t>
  </si>
  <si>
    <t>E.66</t>
  </si>
  <si>
    <t>E.67</t>
  </si>
  <si>
    <t>E.68</t>
  </si>
  <si>
    <t>E.69</t>
  </si>
  <si>
    <t>E.70</t>
  </si>
  <si>
    <t>E.71</t>
  </si>
  <si>
    <t>E.72</t>
  </si>
  <si>
    <t>E.73</t>
  </si>
  <si>
    <t>E.74</t>
  </si>
  <si>
    <t>E.75</t>
  </si>
  <si>
    <t>E.76</t>
  </si>
  <si>
    <t>E.77</t>
  </si>
  <si>
    <t>E.78</t>
  </si>
  <si>
    <t>E.79</t>
  </si>
  <si>
    <t>Fecha Final Entregables Programada</t>
  </si>
  <si>
    <t>Total (sin IVA)
de valores de Entregables</t>
  </si>
  <si>
    <t>"MODERNIZAR DE MANERA INTEGRAL EL REGISTRO DE LA PROPIEDAD DEL DISTRITO METROPOLITANO DE QUITO"</t>
  </si>
  <si>
    <t>Se adelanta 1 mes la entrega en relación al cronograma referencial de la oferta.</t>
  </si>
  <si>
    <t>Se adelanta 2 meses la entrega en relación al cronograma referencial de la oferta.</t>
  </si>
  <si>
    <t>Se adelanta 5 meses la entrega en relación al cronograma referencial de la oferta.</t>
  </si>
  <si>
    <t>Se adelanta 6 meses la entrega en relación al cronograma referencial de la oferta.</t>
  </si>
  <si>
    <t>Se adelanta 1 mes y medio la entrega en relación al cronograma referencial de la oferta.</t>
  </si>
  <si>
    <t>Se adelanta 4 meses la entrega en relación al cronograma referencial de la oferta.</t>
  </si>
  <si>
    <t>Se mueve medio mes la entrega en relación al cronograma referencial de la oferta.</t>
  </si>
  <si>
    <t>Se mueve 2 meses la entrega en relación al cronograma referencial de la oferta.</t>
  </si>
  <si>
    <t>Se mueve 1 mes la entrega en relación al cronograma referencial de la oferta.</t>
  </si>
  <si>
    <t>Se mueve 1 mes y medio la entrega en relación al cronograma referencial de la oferta.</t>
  </si>
  <si>
    <t>Se mueve 1 mes y mediio la entrega en relación al cronograma referencial de la oferta.</t>
  </si>
  <si>
    <t>Se adelanta 12 meses la entrega en relación al cronograma referencial de la oferta.</t>
  </si>
  <si>
    <t>Se adelanta medio mes la entrega en relación al cronograma referencial de la oferta.</t>
  </si>
  <si>
    <t>Fecha límite según contrato</t>
  </si>
  <si>
    <t>Fecha límite real de entrega</t>
  </si>
  <si>
    <t>Fecha efectiva de entrega</t>
  </si>
  <si>
    <t>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</si>
</sst>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[$$-300A]\ #,##0.00"/>
    <numFmt numFmtId="166" formatCode="ddd\,\ dd/mmm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66" fontId="0" fillId="0" borderId="3" xfId="0" applyNumberFormat="1" applyFont="1" applyBorder="1" applyAlignment="1">
      <alignment vertical="top" wrapText="1"/>
    </xf>
    <xf numFmtId="165" fontId="0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166" fontId="0" fillId="0" borderId="9" xfId="0" applyNumberFormat="1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0" fontId="0" fillId="0" borderId="0" xfId="0"/>
    <xf numFmtId="14" fontId="0" fillId="0" borderId="0" xfId="0" applyNumberFormat="1"/>
    <xf numFmtId="14" fontId="0" fillId="3" borderId="0" xfId="0" applyNumberFormat="1" applyFill="1"/>
    <xf numFmtId="14" fontId="0" fillId="0" borderId="0" xfId="0" applyNumberFormat="1" applyFill="1"/>
    <xf numFmtId="164" fontId="0" fillId="0" borderId="1" xfId="0" applyNumberFormat="1" applyBorder="1"/>
    <xf numFmtId="0" fontId="0" fillId="0" borderId="1" xfId="0" applyBorder="1"/>
    <xf numFmtId="164" fontId="0" fillId="3" borderId="1" xfId="0" applyNumberFormat="1" applyFill="1" applyBorder="1"/>
    <xf numFmtId="1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3" borderId="0" xfId="0" applyNumberFormat="1" applyFill="1" applyBorder="1"/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d\,\ dd/mmm/yyyy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top" textRotation="0" wrapTex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a2" displayName="Tabla2" ref="A6:G85" totalsRowShown="0" headerRowDxfId="11" dataDxfId="9" headerRowBorderDxfId="10" tableBorderDxfId="8" totalsRowBorderDxfId="7">
  <autoFilter ref="A6:G85"/>
  <tableColumns count="7">
    <tableColumn id="1" name="Componente" dataDxfId="6"/>
    <tableColumn id="2" name="Subcomponente" dataDxfId="5"/>
    <tableColumn id="3" name="ID Entregable" dataDxfId="4"/>
    <tableColumn id="4" name="Entregables" dataDxfId="3"/>
    <tableColumn id="5" name="Observación" dataDxfId="2"/>
    <tableColumn id="8" name="ID Actividad" dataDxfId="1"/>
    <tableColumn id="7" name="Fecha de entreg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workbookViewId="0">
      <pane ySplit="6" topLeftCell="A63" activePane="bottomLeft" state="frozen"/>
      <selection pane="bottomLeft" activeCell="A4" sqref="A4"/>
    </sheetView>
  </sheetViews>
  <sheetFormatPr baseColWidth="10" defaultRowHeight="15" x14ac:dyDescent="0.25"/>
  <cols>
    <col min="1" max="1" width="21.5703125" style="2" customWidth="1"/>
    <col min="2" max="2" width="26.5703125" style="2" customWidth="1"/>
    <col min="3" max="3" width="11.7109375" style="9" customWidth="1"/>
    <col min="4" max="4" width="36.28515625" style="2" customWidth="1"/>
    <col min="5" max="5" width="36.140625" style="2" customWidth="1"/>
    <col min="6" max="6" width="16.140625" style="2" bestFit="1" customWidth="1"/>
    <col min="7" max="7" width="18.85546875" style="3" customWidth="1"/>
    <col min="8" max="8" width="16.28515625" style="3" customWidth="1"/>
    <col min="9" max="16384" width="11.42578125" style="2"/>
  </cols>
  <sheetData>
    <row r="1" spans="1:8" ht="18.75" x14ac:dyDescent="0.3">
      <c r="A1" s="4" t="s">
        <v>116</v>
      </c>
    </row>
    <row r="2" spans="1:8" ht="18.75" x14ac:dyDescent="0.3">
      <c r="A2" s="4" t="s">
        <v>283</v>
      </c>
    </row>
    <row r="3" spans="1:8" ht="18.75" x14ac:dyDescent="0.3">
      <c r="A3" s="4" t="s">
        <v>117</v>
      </c>
      <c r="G3" s="10"/>
    </row>
    <row r="4" spans="1:8" ht="45" x14ac:dyDescent="0.3">
      <c r="A4" s="4"/>
      <c r="G4" s="11" t="s">
        <v>281</v>
      </c>
      <c r="H4" s="11" t="s">
        <v>282</v>
      </c>
    </row>
    <row r="5" spans="1:8" ht="15.75" x14ac:dyDescent="0.25">
      <c r="G5" s="24">
        <f>MAX(G7:G85)</f>
        <v>42720</v>
      </c>
      <c r="H5" s="23">
        <f>SUM(H7:H85)</f>
        <v>3675917.5200000014</v>
      </c>
    </row>
    <row r="6" spans="1:8" s="1" customFormat="1" ht="30.75" customHeight="1" x14ac:dyDescent="0.25">
      <c r="A6" s="5" t="s">
        <v>89</v>
      </c>
      <c r="B6" s="6" t="s">
        <v>88</v>
      </c>
      <c r="C6" s="6" t="s">
        <v>118</v>
      </c>
      <c r="D6" s="6" t="s">
        <v>0</v>
      </c>
      <c r="E6" s="6" t="s">
        <v>201</v>
      </c>
      <c r="F6" s="6" t="s">
        <v>119</v>
      </c>
      <c r="G6" s="7" t="s">
        <v>115</v>
      </c>
      <c r="H6" s="8" t="s">
        <v>200</v>
      </c>
    </row>
    <row r="7" spans="1:8" ht="45" x14ac:dyDescent="0.25">
      <c r="A7" s="15" t="s">
        <v>1</v>
      </c>
      <c r="B7" s="12" t="s">
        <v>2</v>
      </c>
      <c r="C7" s="16" t="s">
        <v>202</v>
      </c>
      <c r="D7" s="12" t="s">
        <v>3</v>
      </c>
      <c r="E7" s="12" t="s">
        <v>284</v>
      </c>
      <c r="F7" s="12" t="s">
        <v>120</v>
      </c>
      <c r="G7" s="17">
        <v>42187</v>
      </c>
      <c r="H7" s="18">
        <v>409376.63</v>
      </c>
    </row>
    <row r="8" spans="1:8" ht="45" x14ac:dyDescent="0.25">
      <c r="A8" s="15" t="s">
        <v>1</v>
      </c>
      <c r="B8" s="12" t="s">
        <v>2</v>
      </c>
      <c r="C8" s="19" t="s">
        <v>203</v>
      </c>
      <c r="D8" s="13" t="s">
        <v>4</v>
      </c>
      <c r="E8" s="13" t="s">
        <v>285</v>
      </c>
      <c r="F8" s="13" t="s">
        <v>121</v>
      </c>
      <c r="G8" s="17">
        <v>42367</v>
      </c>
      <c r="H8" s="18">
        <v>409376.63</v>
      </c>
    </row>
    <row r="9" spans="1:8" ht="45" x14ac:dyDescent="0.25">
      <c r="A9" s="15" t="s">
        <v>1</v>
      </c>
      <c r="B9" s="12" t="s">
        <v>2</v>
      </c>
      <c r="C9" s="16" t="s">
        <v>204</v>
      </c>
      <c r="D9" s="13" t="s">
        <v>5</v>
      </c>
      <c r="E9" s="13" t="s">
        <v>285</v>
      </c>
      <c r="F9" s="13" t="s">
        <v>122</v>
      </c>
      <c r="G9" s="17">
        <v>42541</v>
      </c>
      <c r="H9" s="18">
        <v>409376.63</v>
      </c>
    </row>
    <row r="10" spans="1:8" ht="45" x14ac:dyDescent="0.25">
      <c r="A10" s="15" t="s">
        <v>1</v>
      </c>
      <c r="B10" s="12" t="s">
        <v>2</v>
      </c>
      <c r="C10" s="19" t="s">
        <v>205</v>
      </c>
      <c r="D10" s="13" t="s">
        <v>6</v>
      </c>
      <c r="E10" s="13"/>
      <c r="F10" s="13" t="s">
        <v>123</v>
      </c>
      <c r="G10" s="17">
        <v>42720</v>
      </c>
      <c r="H10" s="18">
        <v>409376.63</v>
      </c>
    </row>
    <row r="11" spans="1:8" ht="45" x14ac:dyDescent="0.25">
      <c r="A11" s="15" t="s">
        <v>1</v>
      </c>
      <c r="B11" s="12" t="s">
        <v>7</v>
      </c>
      <c r="C11" s="16" t="s">
        <v>206</v>
      </c>
      <c r="D11" s="13" t="s">
        <v>8</v>
      </c>
      <c r="E11" s="13"/>
      <c r="F11" s="13" t="s">
        <v>124</v>
      </c>
      <c r="G11" s="17">
        <v>42061</v>
      </c>
      <c r="H11" s="18">
        <v>176661</v>
      </c>
    </row>
    <row r="12" spans="1:8" ht="60" x14ac:dyDescent="0.25">
      <c r="A12" s="15" t="s">
        <v>9</v>
      </c>
      <c r="B12" s="12" t="s">
        <v>10</v>
      </c>
      <c r="C12" s="19" t="s">
        <v>207</v>
      </c>
      <c r="D12" s="13" t="s">
        <v>125</v>
      </c>
      <c r="E12" s="13"/>
      <c r="F12" s="13" t="s">
        <v>126</v>
      </c>
      <c r="G12" s="17">
        <v>42031</v>
      </c>
      <c r="H12" s="18">
        <v>10000</v>
      </c>
    </row>
    <row r="13" spans="1:8" ht="45" x14ac:dyDescent="0.25">
      <c r="A13" s="15" t="s">
        <v>9</v>
      </c>
      <c r="B13" s="12" t="s">
        <v>10</v>
      </c>
      <c r="C13" s="16" t="s">
        <v>208</v>
      </c>
      <c r="D13" s="13" t="s">
        <v>11</v>
      </c>
      <c r="E13" s="13"/>
      <c r="F13" s="13" t="s">
        <v>127</v>
      </c>
      <c r="G13" s="17">
        <v>42086</v>
      </c>
      <c r="H13" s="18">
        <v>50000</v>
      </c>
    </row>
    <row r="14" spans="1:8" ht="45" x14ac:dyDescent="0.25">
      <c r="A14" s="15" t="s">
        <v>9</v>
      </c>
      <c r="B14" s="12" t="s">
        <v>12</v>
      </c>
      <c r="C14" s="19" t="s">
        <v>209</v>
      </c>
      <c r="D14" s="13" t="s">
        <v>13</v>
      </c>
      <c r="E14" s="13" t="s">
        <v>284</v>
      </c>
      <c r="F14" s="13" t="s">
        <v>128</v>
      </c>
      <c r="G14" s="17">
        <v>42123</v>
      </c>
      <c r="H14" s="18">
        <v>50000</v>
      </c>
    </row>
    <row r="15" spans="1:8" ht="45" x14ac:dyDescent="0.25">
      <c r="A15" s="15" t="s">
        <v>9</v>
      </c>
      <c r="B15" s="12" t="s">
        <v>12</v>
      </c>
      <c r="C15" s="16" t="s">
        <v>210</v>
      </c>
      <c r="D15" s="13" t="s">
        <v>14</v>
      </c>
      <c r="E15" s="13" t="s">
        <v>284</v>
      </c>
      <c r="F15" s="13" t="s">
        <v>129</v>
      </c>
      <c r="G15" s="17">
        <v>42152</v>
      </c>
      <c r="H15" s="18">
        <v>22000</v>
      </c>
    </row>
    <row r="16" spans="1:8" ht="45" x14ac:dyDescent="0.25">
      <c r="A16" s="15" t="s">
        <v>9</v>
      </c>
      <c r="B16" s="12" t="s">
        <v>12</v>
      </c>
      <c r="C16" s="19" t="s">
        <v>211</v>
      </c>
      <c r="D16" s="13" t="s">
        <v>15</v>
      </c>
      <c r="E16" s="13" t="s">
        <v>286</v>
      </c>
      <c r="F16" s="13" t="s">
        <v>130</v>
      </c>
      <c r="G16" s="17">
        <v>42369</v>
      </c>
      <c r="H16" s="18">
        <v>22000</v>
      </c>
    </row>
    <row r="17" spans="1:8" ht="45" x14ac:dyDescent="0.25">
      <c r="A17" s="15" t="s">
        <v>9</v>
      </c>
      <c r="B17" s="12" t="s">
        <v>12</v>
      </c>
      <c r="C17" s="16" t="s">
        <v>212</v>
      </c>
      <c r="D17" s="13" t="s">
        <v>16</v>
      </c>
      <c r="E17" s="13" t="s">
        <v>287</v>
      </c>
      <c r="F17" s="13" t="s">
        <v>131</v>
      </c>
      <c r="G17" s="17">
        <v>42319</v>
      </c>
      <c r="H17" s="18">
        <v>50000</v>
      </c>
    </row>
    <row r="18" spans="1:8" ht="45" x14ac:dyDescent="0.25">
      <c r="A18" s="15" t="s">
        <v>9</v>
      </c>
      <c r="B18" s="12" t="s">
        <v>17</v>
      </c>
      <c r="C18" s="19" t="s">
        <v>213</v>
      </c>
      <c r="D18" s="13" t="s">
        <v>18</v>
      </c>
      <c r="E18" s="13"/>
      <c r="F18" s="13" t="s">
        <v>134</v>
      </c>
      <c r="G18" s="17">
        <v>42034</v>
      </c>
      <c r="H18" s="18">
        <v>16003.75</v>
      </c>
    </row>
    <row r="19" spans="1:8" ht="30" x14ac:dyDescent="0.25">
      <c r="A19" s="15" t="s">
        <v>9</v>
      </c>
      <c r="B19" s="12" t="s">
        <v>19</v>
      </c>
      <c r="C19" s="16" t="s">
        <v>214</v>
      </c>
      <c r="D19" s="13" t="s">
        <v>20</v>
      </c>
      <c r="E19" s="13"/>
      <c r="F19" s="13" t="s">
        <v>135</v>
      </c>
      <c r="G19" s="17">
        <v>42067</v>
      </c>
      <c r="H19" s="18">
        <v>16003.75</v>
      </c>
    </row>
    <row r="20" spans="1:8" ht="30" x14ac:dyDescent="0.25">
      <c r="A20" s="15" t="s">
        <v>9</v>
      </c>
      <c r="B20" s="12" t="s">
        <v>19</v>
      </c>
      <c r="C20" s="19" t="s">
        <v>215</v>
      </c>
      <c r="D20" s="13" t="s">
        <v>21</v>
      </c>
      <c r="E20" s="13"/>
      <c r="F20" s="13" t="s">
        <v>136</v>
      </c>
      <c r="G20" s="17">
        <v>42090</v>
      </c>
      <c r="H20" s="18">
        <v>7144.53</v>
      </c>
    </row>
    <row r="21" spans="1:8" ht="45" x14ac:dyDescent="0.25">
      <c r="A21" s="15" t="s">
        <v>9</v>
      </c>
      <c r="B21" s="12" t="s">
        <v>19</v>
      </c>
      <c r="C21" s="16" t="s">
        <v>216</v>
      </c>
      <c r="D21" s="13" t="s">
        <v>22</v>
      </c>
      <c r="E21" s="13" t="s">
        <v>284</v>
      </c>
      <c r="F21" s="13" t="s">
        <v>137</v>
      </c>
      <c r="G21" s="17">
        <v>42319</v>
      </c>
      <c r="H21" s="18">
        <v>16003.75</v>
      </c>
    </row>
    <row r="22" spans="1:8" ht="45" x14ac:dyDescent="0.25">
      <c r="A22" s="15" t="s">
        <v>9</v>
      </c>
      <c r="B22" s="12" t="s">
        <v>19</v>
      </c>
      <c r="C22" s="19" t="s">
        <v>217</v>
      </c>
      <c r="D22" s="13" t="s">
        <v>23</v>
      </c>
      <c r="E22" s="13" t="s">
        <v>288</v>
      </c>
      <c r="F22" s="13" t="s">
        <v>139</v>
      </c>
      <c r="G22" s="17">
        <v>42129</v>
      </c>
      <c r="H22" s="18">
        <v>1827.25</v>
      </c>
    </row>
    <row r="23" spans="1:8" ht="30" x14ac:dyDescent="0.25">
      <c r="A23" s="15" t="s">
        <v>9</v>
      </c>
      <c r="B23" s="12" t="s">
        <v>19</v>
      </c>
      <c r="C23" s="16" t="s">
        <v>218</v>
      </c>
      <c r="D23" s="13" t="s">
        <v>24</v>
      </c>
      <c r="E23" s="13"/>
      <c r="F23" s="13" t="s">
        <v>138</v>
      </c>
      <c r="G23" s="17">
        <v>42090</v>
      </c>
      <c r="H23" s="18">
        <v>17079.990000000002</v>
      </c>
    </row>
    <row r="24" spans="1:8" ht="45" x14ac:dyDescent="0.25">
      <c r="A24" s="15" t="s">
        <v>9</v>
      </c>
      <c r="B24" s="12" t="s">
        <v>19</v>
      </c>
      <c r="C24" s="19" t="s">
        <v>219</v>
      </c>
      <c r="D24" s="13" t="s">
        <v>25</v>
      </c>
      <c r="E24" s="13" t="s">
        <v>284</v>
      </c>
      <c r="F24" s="13" t="s">
        <v>140</v>
      </c>
      <c r="G24" s="17">
        <v>42121</v>
      </c>
      <c r="H24" s="18">
        <v>24408.69</v>
      </c>
    </row>
    <row r="25" spans="1:8" ht="45" x14ac:dyDescent="0.25">
      <c r="A25" s="15" t="s">
        <v>9</v>
      </c>
      <c r="B25" s="12" t="s">
        <v>19</v>
      </c>
      <c r="C25" s="16" t="s">
        <v>220</v>
      </c>
      <c r="D25" s="13" t="s">
        <v>26</v>
      </c>
      <c r="E25" s="13" t="s">
        <v>285</v>
      </c>
      <c r="F25" s="13" t="s">
        <v>141</v>
      </c>
      <c r="G25" s="17">
        <v>42128</v>
      </c>
      <c r="H25" s="18">
        <v>106893.87</v>
      </c>
    </row>
    <row r="26" spans="1:8" ht="45" x14ac:dyDescent="0.25">
      <c r="A26" s="15" t="s">
        <v>9</v>
      </c>
      <c r="B26" s="12" t="s">
        <v>19</v>
      </c>
      <c r="C26" s="19" t="s">
        <v>221</v>
      </c>
      <c r="D26" s="13" t="s">
        <v>27</v>
      </c>
      <c r="E26" s="13" t="s">
        <v>285</v>
      </c>
      <c r="F26" s="13" t="s">
        <v>142</v>
      </c>
      <c r="G26" s="17">
        <v>42142</v>
      </c>
      <c r="H26" s="18">
        <v>3133.36</v>
      </c>
    </row>
    <row r="27" spans="1:8" ht="45" x14ac:dyDescent="0.25">
      <c r="A27" s="15" t="s">
        <v>9</v>
      </c>
      <c r="B27" s="12" t="s">
        <v>19</v>
      </c>
      <c r="C27" s="16" t="s">
        <v>222</v>
      </c>
      <c r="D27" s="13" t="s">
        <v>28</v>
      </c>
      <c r="E27" s="13" t="s">
        <v>289</v>
      </c>
      <c r="F27" s="13" t="s">
        <v>143</v>
      </c>
      <c r="G27" s="17">
        <v>42130</v>
      </c>
      <c r="H27" s="18">
        <v>31501.06</v>
      </c>
    </row>
    <row r="28" spans="1:8" ht="45" x14ac:dyDescent="0.25">
      <c r="A28" s="15" t="s">
        <v>9</v>
      </c>
      <c r="B28" s="12" t="s">
        <v>19</v>
      </c>
      <c r="C28" s="19" t="s">
        <v>223</v>
      </c>
      <c r="D28" s="13" t="s">
        <v>29</v>
      </c>
      <c r="E28" s="13" t="s">
        <v>285</v>
      </c>
      <c r="F28" s="13" t="s">
        <v>144</v>
      </c>
      <c r="G28" s="17">
        <v>42163</v>
      </c>
      <c r="H28" s="18">
        <v>66924.3</v>
      </c>
    </row>
    <row r="29" spans="1:8" ht="60" x14ac:dyDescent="0.25">
      <c r="A29" s="15" t="s">
        <v>9</v>
      </c>
      <c r="B29" s="12" t="s">
        <v>19</v>
      </c>
      <c r="C29" s="16" t="s">
        <v>224</v>
      </c>
      <c r="D29" s="13" t="s">
        <v>30</v>
      </c>
      <c r="E29" s="13"/>
      <c r="F29" s="13" t="s">
        <v>145</v>
      </c>
      <c r="G29" s="17">
        <v>42185</v>
      </c>
      <c r="H29" s="18">
        <v>16763.87</v>
      </c>
    </row>
    <row r="30" spans="1:8" ht="60" x14ac:dyDescent="0.25">
      <c r="A30" s="15" t="s">
        <v>9</v>
      </c>
      <c r="B30" s="12" t="s">
        <v>19</v>
      </c>
      <c r="C30" s="19" t="s">
        <v>225</v>
      </c>
      <c r="D30" s="13" t="s">
        <v>31</v>
      </c>
      <c r="E30" s="13"/>
      <c r="F30" s="13" t="s">
        <v>146</v>
      </c>
      <c r="G30" s="17">
        <v>42181</v>
      </c>
      <c r="H30" s="18">
        <v>412018.9</v>
      </c>
    </row>
    <row r="31" spans="1:8" ht="45" x14ac:dyDescent="0.25">
      <c r="A31" s="15" t="s">
        <v>9</v>
      </c>
      <c r="B31" s="12" t="s">
        <v>19</v>
      </c>
      <c r="C31" s="16" t="s">
        <v>226</v>
      </c>
      <c r="D31" s="13" t="s">
        <v>32</v>
      </c>
      <c r="E31" s="13" t="s">
        <v>285</v>
      </c>
      <c r="F31" s="13" t="s">
        <v>147</v>
      </c>
      <c r="G31" s="17">
        <v>42199</v>
      </c>
      <c r="H31" s="18">
        <v>61974.29</v>
      </c>
    </row>
    <row r="32" spans="1:8" ht="45" x14ac:dyDescent="0.25">
      <c r="A32" s="15" t="s">
        <v>9</v>
      </c>
      <c r="B32" s="12" t="s">
        <v>19</v>
      </c>
      <c r="C32" s="19" t="s">
        <v>227</v>
      </c>
      <c r="D32" s="13" t="s">
        <v>33</v>
      </c>
      <c r="E32" s="13" t="s">
        <v>290</v>
      </c>
      <c r="F32" s="13" t="s">
        <v>148</v>
      </c>
      <c r="G32" s="17">
        <v>42136</v>
      </c>
      <c r="H32" s="18">
        <v>2997.95</v>
      </c>
    </row>
    <row r="33" spans="1:8" ht="45" x14ac:dyDescent="0.25">
      <c r="A33" s="15" t="s">
        <v>9</v>
      </c>
      <c r="B33" s="12" t="s">
        <v>19</v>
      </c>
      <c r="C33" s="16" t="s">
        <v>228</v>
      </c>
      <c r="D33" s="13" t="s">
        <v>34</v>
      </c>
      <c r="E33" s="13"/>
      <c r="F33" s="13" t="s">
        <v>149</v>
      </c>
      <c r="G33" s="17">
        <v>42136</v>
      </c>
      <c r="H33" s="18">
        <v>9970.99</v>
      </c>
    </row>
    <row r="34" spans="1:8" ht="60" x14ac:dyDescent="0.25">
      <c r="A34" s="15" t="s">
        <v>9</v>
      </c>
      <c r="B34" s="12" t="s">
        <v>19</v>
      </c>
      <c r="C34" s="19" t="s">
        <v>229</v>
      </c>
      <c r="D34" s="13" t="s">
        <v>35</v>
      </c>
      <c r="E34" s="13" t="s">
        <v>284</v>
      </c>
      <c r="F34" s="13" t="s">
        <v>150</v>
      </c>
      <c r="G34" s="17">
        <v>42150</v>
      </c>
      <c r="H34" s="18">
        <v>6231.51</v>
      </c>
    </row>
    <row r="35" spans="1:8" ht="60" x14ac:dyDescent="0.25">
      <c r="A35" s="15" t="s">
        <v>9</v>
      </c>
      <c r="B35" s="12" t="s">
        <v>19</v>
      </c>
      <c r="C35" s="16" t="s">
        <v>230</v>
      </c>
      <c r="D35" s="13" t="s">
        <v>36</v>
      </c>
      <c r="E35" s="13" t="s">
        <v>284</v>
      </c>
      <c r="F35" s="13" t="s">
        <v>151</v>
      </c>
      <c r="G35" s="17">
        <v>42129</v>
      </c>
      <c r="H35" s="18">
        <v>3118.19</v>
      </c>
    </row>
    <row r="36" spans="1:8" ht="45" x14ac:dyDescent="0.25">
      <c r="A36" s="15" t="s">
        <v>9</v>
      </c>
      <c r="B36" s="12" t="s">
        <v>90</v>
      </c>
      <c r="C36" s="19" t="s">
        <v>231</v>
      </c>
      <c r="D36" s="13" t="s">
        <v>37</v>
      </c>
      <c r="E36" s="13" t="s">
        <v>284</v>
      </c>
      <c r="F36" s="13" t="s">
        <v>152</v>
      </c>
      <c r="G36" s="17">
        <v>42577</v>
      </c>
      <c r="H36" s="18">
        <v>16304.35</v>
      </c>
    </row>
    <row r="37" spans="1:8" ht="45" x14ac:dyDescent="0.25">
      <c r="A37" s="15" t="s">
        <v>9</v>
      </c>
      <c r="B37" s="12" t="s">
        <v>90</v>
      </c>
      <c r="C37" s="16" t="s">
        <v>232</v>
      </c>
      <c r="D37" s="13" t="s">
        <v>38</v>
      </c>
      <c r="E37" s="13" t="s">
        <v>284</v>
      </c>
      <c r="F37" s="13" t="s">
        <v>153</v>
      </c>
      <c r="G37" s="17">
        <v>42598</v>
      </c>
      <c r="H37" s="18">
        <v>5434.78</v>
      </c>
    </row>
    <row r="38" spans="1:8" ht="45" x14ac:dyDescent="0.25">
      <c r="A38" s="15" t="s">
        <v>9</v>
      </c>
      <c r="B38" s="12" t="s">
        <v>90</v>
      </c>
      <c r="C38" s="19" t="s">
        <v>233</v>
      </c>
      <c r="D38" s="13" t="s">
        <v>39</v>
      </c>
      <c r="E38" s="13" t="s">
        <v>285</v>
      </c>
      <c r="F38" s="13" t="s">
        <v>154</v>
      </c>
      <c r="G38" s="17">
        <v>42633</v>
      </c>
      <c r="H38" s="18">
        <v>43043.48</v>
      </c>
    </row>
    <row r="39" spans="1:8" ht="45" x14ac:dyDescent="0.25">
      <c r="A39" s="15" t="s">
        <v>9</v>
      </c>
      <c r="B39" s="12" t="s">
        <v>91</v>
      </c>
      <c r="C39" s="16" t="s">
        <v>234</v>
      </c>
      <c r="D39" s="13" t="s">
        <v>40</v>
      </c>
      <c r="E39" s="13" t="s">
        <v>292</v>
      </c>
      <c r="F39" s="13" t="s">
        <v>155</v>
      </c>
      <c r="G39" s="17">
        <v>42675</v>
      </c>
      <c r="H39" s="18">
        <v>21739.13</v>
      </c>
    </row>
    <row r="40" spans="1:8" ht="45" x14ac:dyDescent="0.25">
      <c r="A40" s="15" t="s">
        <v>9</v>
      </c>
      <c r="B40" s="12" t="s">
        <v>92</v>
      </c>
      <c r="C40" s="19" t="s">
        <v>235</v>
      </c>
      <c r="D40" s="13" t="s">
        <v>41</v>
      </c>
      <c r="E40" s="13"/>
      <c r="F40" s="13" t="s">
        <v>156</v>
      </c>
      <c r="G40" s="17">
        <v>42710</v>
      </c>
      <c r="H40" s="18">
        <v>43478.26</v>
      </c>
    </row>
    <row r="41" spans="1:8" ht="45" x14ac:dyDescent="0.25">
      <c r="A41" s="15" t="s">
        <v>9</v>
      </c>
      <c r="B41" s="12" t="s">
        <v>93</v>
      </c>
      <c r="C41" s="16" t="s">
        <v>236</v>
      </c>
      <c r="D41" s="13" t="s">
        <v>42</v>
      </c>
      <c r="E41" s="13"/>
      <c r="F41" s="13" t="s">
        <v>157</v>
      </c>
      <c r="G41" s="17">
        <v>42066</v>
      </c>
      <c r="H41" s="18">
        <v>50000</v>
      </c>
    </row>
    <row r="42" spans="1:8" ht="75" x14ac:dyDescent="0.25">
      <c r="A42" s="15" t="s">
        <v>9</v>
      </c>
      <c r="B42" s="12" t="s">
        <v>93</v>
      </c>
      <c r="C42" s="19" t="s">
        <v>237</v>
      </c>
      <c r="D42" s="13" t="s">
        <v>43</v>
      </c>
      <c r="E42" s="13"/>
      <c r="F42" s="13" t="s">
        <v>158</v>
      </c>
      <c r="G42" s="17">
        <v>42090</v>
      </c>
      <c r="H42" s="18">
        <v>20000</v>
      </c>
    </row>
    <row r="43" spans="1:8" ht="45" x14ac:dyDescent="0.25">
      <c r="A43" s="15" t="s">
        <v>9</v>
      </c>
      <c r="B43" s="12" t="s">
        <v>93</v>
      </c>
      <c r="C43" s="16" t="s">
        <v>238</v>
      </c>
      <c r="D43" s="13" t="s">
        <v>44</v>
      </c>
      <c r="E43" s="13"/>
      <c r="F43" s="13" t="s">
        <v>159</v>
      </c>
      <c r="G43" s="17">
        <v>42094</v>
      </c>
      <c r="H43" s="18">
        <v>10000</v>
      </c>
    </row>
    <row r="44" spans="1:8" ht="45" x14ac:dyDescent="0.25">
      <c r="A44" s="15" t="s">
        <v>9</v>
      </c>
      <c r="B44" s="12" t="s">
        <v>93</v>
      </c>
      <c r="C44" s="19" t="s">
        <v>239</v>
      </c>
      <c r="D44" s="13" t="s">
        <v>45</v>
      </c>
      <c r="E44" s="13" t="s">
        <v>293</v>
      </c>
      <c r="F44" s="13" t="s">
        <v>160</v>
      </c>
      <c r="G44" s="17">
        <v>42131</v>
      </c>
      <c r="H44" s="18">
        <v>5000</v>
      </c>
    </row>
    <row r="45" spans="1:8" ht="45" x14ac:dyDescent="0.25">
      <c r="A45" s="15" t="s">
        <v>9</v>
      </c>
      <c r="B45" s="12" t="s">
        <v>93</v>
      </c>
      <c r="C45" s="16" t="s">
        <v>240</v>
      </c>
      <c r="D45" s="13" t="s">
        <v>46</v>
      </c>
      <c r="E45" s="13" t="s">
        <v>293</v>
      </c>
      <c r="F45" s="13" t="s">
        <v>161</v>
      </c>
      <c r="G45" s="17">
        <v>42132</v>
      </c>
      <c r="H45" s="18">
        <v>10000</v>
      </c>
    </row>
    <row r="46" spans="1:8" ht="45" x14ac:dyDescent="0.25">
      <c r="A46" s="15" t="s">
        <v>9</v>
      </c>
      <c r="B46" s="12" t="s">
        <v>93</v>
      </c>
      <c r="C46" s="19" t="s">
        <v>241</v>
      </c>
      <c r="D46" s="13" t="s">
        <v>47</v>
      </c>
      <c r="E46" s="13" t="s">
        <v>292</v>
      </c>
      <c r="F46" s="13" t="s">
        <v>162</v>
      </c>
      <c r="G46" s="17">
        <v>42151</v>
      </c>
      <c r="H46" s="18">
        <v>10000</v>
      </c>
    </row>
    <row r="47" spans="1:8" ht="60" x14ac:dyDescent="0.25">
      <c r="A47" s="15" t="s">
        <v>9</v>
      </c>
      <c r="B47" s="12" t="s">
        <v>93</v>
      </c>
      <c r="C47" s="16" t="s">
        <v>242</v>
      </c>
      <c r="D47" s="13" t="s">
        <v>48</v>
      </c>
      <c r="E47" s="13" t="s">
        <v>294</v>
      </c>
      <c r="F47" s="13" t="s">
        <v>163</v>
      </c>
      <c r="G47" s="17">
        <v>42171</v>
      </c>
      <c r="H47" s="18">
        <v>25000</v>
      </c>
    </row>
    <row r="48" spans="1:8" ht="45" x14ac:dyDescent="0.25">
      <c r="A48" s="15" t="s">
        <v>9</v>
      </c>
      <c r="B48" s="12" t="s">
        <v>93</v>
      </c>
      <c r="C48" s="19" t="s">
        <v>243</v>
      </c>
      <c r="D48" s="13" t="s">
        <v>49</v>
      </c>
      <c r="E48" s="13" t="s">
        <v>291</v>
      </c>
      <c r="F48" s="13" t="s">
        <v>164</v>
      </c>
      <c r="G48" s="17">
        <v>42178</v>
      </c>
      <c r="H48" s="18">
        <v>5000</v>
      </c>
    </row>
    <row r="49" spans="1:8" ht="45" x14ac:dyDescent="0.25">
      <c r="A49" s="15" t="s">
        <v>9</v>
      </c>
      <c r="B49" s="12" t="s">
        <v>93</v>
      </c>
      <c r="C49" s="16" t="s">
        <v>244</v>
      </c>
      <c r="D49" s="13" t="s">
        <v>50</v>
      </c>
      <c r="E49" s="13" t="s">
        <v>293</v>
      </c>
      <c r="F49" s="13" t="s">
        <v>165</v>
      </c>
      <c r="G49" s="17">
        <v>42200</v>
      </c>
      <c r="H49" s="18">
        <v>10000</v>
      </c>
    </row>
    <row r="50" spans="1:8" ht="45" x14ac:dyDescent="0.25">
      <c r="A50" s="15" t="s">
        <v>9</v>
      </c>
      <c r="B50" s="12" t="s">
        <v>94</v>
      </c>
      <c r="C50" s="19" t="s">
        <v>245</v>
      </c>
      <c r="D50" s="13" t="s">
        <v>51</v>
      </c>
      <c r="E50" s="13" t="s">
        <v>291</v>
      </c>
      <c r="F50" s="13" t="s">
        <v>166</v>
      </c>
      <c r="G50" s="17">
        <v>42172</v>
      </c>
      <c r="H50" s="18">
        <v>10000</v>
      </c>
    </row>
    <row r="51" spans="1:8" ht="60" x14ac:dyDescent="0.25">
      <c r="A51" s="15" t="s">
        <v>9</v>
      </c>
      <c r="B51" s="12" t="s">
        <v>94</v>
      </c>
      <c r="C51" s="16" t="s">
        <v>246</v>
      </c>
      <c r="D51" s="13" t="s">
        <v>52</v>
      </c>
      <c r="E51" s="13" t="s">
        <v>293</v>
      </c>
      <c r="F51" s="13" t="s">
        <v>167</v>
      </c>
      <c r="G51" s="17">
        <v>42229</v>
      </c>
      <c r="H51" s="18">
        <v>12500</v>
      </c>
    </row>
    <row r="52" spans="1:8" ht="60" x14ac:dyDescent="0.25">
      <c r="A52" s="15" t="s">
        <v>9</v>
      </c>
      <c r="B52" s="12" t="s">
        <v>94</v>
      </c>
      <c r="C52" s="19" t="s">
        <v>247</v>
      </c>
      <c r="D52" s="13" t="s">
        <v>53</v>
      </c>
      <c r="E52" s="13" t="s">
        <v>293</v>
      </c>
      <c r="F52" s="13" t="s">
        <v>168</v>
      </c>
      <c r="G52" s="17">
        <v>42236</v>
      </c>
      <c r="H52" s="18">
        <v>12500</v>
      </c>
    </row>
    <row r="53" spans="1:8" ht="60" x14ac:dyDescent="0.25">
      <c r="A53" s="15" t="s">
        <v>9</v>
      </c>
      <c r="B53" s="12" t="s">
        <v>94</v>
      </c>
      <c r="C53" s="16" t="s">
        <v>248</v>
      </c>
      <c r="D53" s="13" t="s">
        <v>54</v>
      </c>
      <c r="E53" s="13" t="s">
        <v>293</v>
      </c>
      <c r="F53" s="13" t="s">
        <v>169</v>
      </c>
      <c r="G53" s="17">
        <v>42229</v>
      </c>
      <c r="H53" s="18">
        <v>12500</v>
      </c>
    </row>
    <row r="54" spans="1:8" ht="60" x14ac:dyDescent="0.25">
      <c r="A54" s="15" t="s">
        <v>9</v>
      </c>
      <c r="B54" s="12" t="s">
        <v>94</v>
      </c>
      <c r="C54" s="19" t="s">
        <v>249</v>
      </c>
      <c r="D54" s="13" t="s">
        <v>55</v>
      </c>
      <c r="E54" s="13" t="s">
        <v>295</v>
      </c>
      <c r="F54" s="13" t="s">
        <v>170</v>
      </c>
      <c r="G54" s="17">
        <v>42221</v>
      </c>
      <c r="H54" s="18">
        <v>27500</v>
      </c>
    </row>
    <row r="55" spans="1:8" ht="45" x14ac:dyDescent="0.25">
      <c r="A55" s="15" t="s">
        <v>9</v>
      </c>
      <c r="B55" s="12" t="s">
        <v>94</v>
      </c>
      <c r="C55" s="16" t="s">
        <v>250</v>
      </c>
      <c r="D55" s="13" t="s">
        <v>56</v>
      </c>
      <c r="E55" s="13" t="s">
        <v>293</v>
      </c>
      <c r="F55" s="13" t="s">
        <v>171</v>
      </c>
      <c r="G55" s="17">
        <v>42236</v>
      </c>
      <c r="H55" s="18">
        <v>20000</v>
      </c>
    </row>
    <row r="56" spans="1:8" ht="60" x14ac:dyDescent="0.25">
      <c r="A56" s="15" t="s">
        <v>9</v>
      </c>
      <c r="B56" s="12" t="s">
        <v>95</v>
      </c>
      <c r="C56" s="19" t="s">
        <v>251</v>
      </c>
      <c r="D56" s="13" t="s">
        <v>57</v>
      </c>
      <c r="E56" s="13" t="s">
        <v>288</v>
      </c>
      <c r="F56" s="13" t="s">
        <v>172</v>
      </c>
      <c r="G56" s="17">
        <v>42562</v>
      </c>
      <c r="H56" s="18">
        <v>28282.43</v>
      </c>
    </row>
    <row r="57" spans="1:8" ht="60" x14ac:dyDescent="0.25">
      <c r="A57" s="15" t="s">
        <v>9</v>
      </c>
      <c r="B57" s="12" t="s">
        <v>96</v>
      </c>
      <c r="C57" s="16" t="s">
        <v>252</v>
      </c>
      <c r="D57" s="13" t="s">
        <v>58</v>
      </c>
      <c r="E57" s="13" t="s">
        <v>284</v>
      </c>
      <c r="F57" s="13" t="s">
        <v>173</v>
      </c>
      <c r="G57" s="17">
        <v>42639</v>
      </c>
      <c r="H57" s="18">
        <v>42414.48</v>
      </c>
    </row>
    <row r="58" spans="1:8" ht="60" x14ac:dyDescent="0.25">
      <c r="A58" s="15" t="s">
        <v>9</v>
      </c>
      <c r="B58" s="12" t="s">
        <v>97</v>
      </c>
      <c r="C58" s="19" t="s">
        <v>253</v>
      </c>
      <c r="D58" s="13" t="s">
        <v>59</v>
      </c>
      <c r="E58" s="13" t="s">
        <v>284</v>
      </c>
      <c r="F58" s="13" t="s">
        <v>174</v>
      </c>
      <c r="G58" s="17">
        <v>42562</v>
      </c>
      <c r="H58" s="18">
        <v>7061.44</v>
      </c>
    </row>
    <row r="59" spans="1:8" ht="60" x14ac:dyDescent="0.25">
      <c r="A59" s="15" t="s">
        <v>9</v>
      </c>
      <c r="B59" s="12" t="s">
        <v>98</v>
      </c>
      <c r="C59" s="16" t="s">
        <v>254</v>
      </c>
      <c r="D59" s="13" t="s">
        <v>60</v>
      </c>
      <c r="E59" s="13" t="s">
        <v>284</v>
      </c>
      <c r="F59" s="13" t="s">
        <v>175</v>
      </c>
      <c r="G59" s="17">
        <v>42608</v>
      </c>
      <c r="H59" s="18">
        <v>28282.43</v>
      </c>
    </row>
    <row r="60" spans="1:8" ht="60" x14ac:dyDescent="0.25">
      <c r="A60" s="15" t="s">
        <v>9</v>
      </c>
      <c r="B60" s="12" t="s">
        <v>99</v>
      </c>
      <c r="C60" s="19" t="s">
        <v>255</v>
      </c>
      <c r="D60" s="13" t="s">
        <v>61</v>
      </c>
      <c r="E60" s="13" t="s">
        <v>284</v>
      </c>
      <c r="F60" s="13" t="s">
        <v>176</v>
      </c>
      <c r="G60" s="17">
        <v>42649</v>
      </c>
      <c r="H60" s="18">
        <v>14141.22</v>
      </c>
    </row>
    <row r="61" spans="1:8" ht="60" x14ac:dyDescent="0.25">
      <c r="A61" s="15" t="s">
        <v>9</v>
      </c>
      <c r="B61" s="12" t="s">
        <v>100</v>
      </c>
      <c r="C61" s="16" t="s">
        <v>256</v>
      </c>
      <c r="D61" s="13" t="s">
        <v>62</v>
      </c>
      <c r="E61" s="13"/>
      <c r="F61" s="13" t="s">
        <v>177</v>
      </c>
      <c r="G61" s="17">
        <v>42578</v>
      </c>
      <c r="H61" s="18">
        <v>3397.74</v>
      </c>
    </row>
    <row r="62" spans="1:8" ht="60" x14ac:dyDescent="0.25">
      <c r="A62" s="15" t="s">
        <v>9</v>
      </c>
      <c r="B62" s="12" t="s">
        <v>101</v>
      </c>
      <c r="C62" s="19" t="s">
        <v>257</v>
      </c>
      <c r="D62" s="13" t="s">
        <v>63</v>
      </c>
      <c r="E62" s="13"/>
      <c r="F62" s="13" t="s">
        <v>178</v>
      </c>
      <c r="G62" s="17">
        <v>42580</v>
      </c>
      <c r="H62" s="18">
        <v>5096.16</v>
      </c>
    </row>
    <row r="63" spans="1:8" ht="60" x14ac:dyDescent="0.25">
      <c r="A63" s="15" t="s">
        <v>9</v>
      </c>
      <c r="B63" s="12" t="s">
        <v>102</v>
      </c>
      <c r="C63" s="16" t="s">
        <v>258</v>
      </c>
      <c r="D63" s="13" t="s">
        <v>64</v>
      </c>
      <c r="E63" s="13"/>
      <c r="F63" s="13" t="s">
        <v>179</v>
      </c>
      <c r="G63" s="17">
        <v>42572</v>
      </c>
      <c r="H63" s="18">
        <v>8492.98</v>
      </c>
    </row>
    <row r="64" spans="1:8" ht="60" x14ac:dyDescent="0.25">
      <c r="A64" s="15" t="s">
        <v>9</v>
      </c>
      <c r="B64" s="12" t="s">
        <v>103</v>
      </c>
      <c r="C64" s="19" t="s">
        <v>259</v>
      </c>
      <c r="D64" s="13" t="s">
        <v>65</v>
      </c>
      <c r="E64" s="13"/>
      <c r="F64" s="13" t="s">
        <v>180</v>
      </c>
      <c r="G64" s="17">
        <v>42572</v>
      </c>
      <c r="H64" s="18">
        <v>8492.98</v>
      </c>
    </row>
    <row r="65" spans="1:8" ht="60" x14ac:dyDescent="0.25">
      <c r="A65" s="15" t="s">
        <v>9</v>
      </c>
      <c r="B65" s="12" t="s">
        <v>104</v>
      </c>
      <c r="C65" s="16" t="s">
        <v>260</v>
      </c>
      <c r="D65" s="13" t="s">
        <v>66</v>
      </c>
      <c r="E65" s="13"/>
      <c r="F65" s="13" t="s">
        <v>181</v>
      </c>
      <c r="G65" s="17">
        <v>42580</v>
      </c>
      <c r="H65" s="18">
        <v>16985.97</v>
      </c>
    </row>
    <row r="66" spans="1:8" ht="60" x14ac:dyDescent="0.25">
      <c r="A66" s="15" t="s">
        <v>9</v>
      </c>
      <c r="B66" s="12" t="s">
        <v>105</v>
      </c>
      <c r="C66" s="19" t="s">
        <v>261</v>
      </c>
      <c r="D66" s="13" t="s">
        <v>67</v>
      </c>
      <c r="E66" s="13"/>
      <c r="F66" s="13" t="s">
        <v>182</v>
      </c>
      <c r="G66" s="17">
        <v>42601</v>
      </c>
      <c r="H66" s="18">
        <v>25479.87</v>
      </c>
    </row>
    <row r="67" spans="1:8" ht="60" x14ac:dyDescent="0.25">
      <c r="A67" s="15" t="s">
        <v>9</v>
      </c>
      <c r="B67" s="12" t="s">
        <v>106</v>
      </c>
      <c r="C67" s="16" t="s">
        <v>262</v>
      </c>
      <c r="D67" s="13" t="s">
        <v>68</v>
      </c>
      <c r="E67" s="13"/>
      <c r="F67" s="13" t="s">
        <v>183</v>
      </c>
      <c r="G67" s="17">
        <v>42611</v>
      </c>
      <c r="H67" s="18">
        <v>25479.87</v>
      </c>
    </row>
    <row r="68" spans="1:8" ht="60" x14ac:dyDescent="0.25">
      <c r="A68" s="15" t="s">
        <v>9</v>
      </c>
      <c r="B68" s="12" t="s">
        <v>107</v>
      </c>
      <c r="C68" s="19" t="s">
        <v>263</v>
      </c>
      <c r="D68" s="13" t="s">
        <v>69</v>
      </c>
      <c r="E68" s="13"/>
      <c r="F68" s="13" t="s">
        <v>184</v>
      </c>
      <c r="G68" s="17">
        <v>42606</v>
      </c>
      <c r="H68" s="18">
        <v>16985.97</v>
      </c>
    </row>
    <row r="69" spans="1:8" ht="60" x14ac:dyDescent="0.25">
      <c r="A69" s="15" t="s">
        <v>9</v>
      </c>
      <c r="B69" s="12" t="s">
        <v>108</v>
      </c>
      <c r="C69" s="16" t="s">
        <v>264</v>
      </c>
      <c r="D69" s="13" t="s">
        <v>70</v>
      </c>
      <c r="E69" s="13" t="s">
        <v>284</v>
      </c>
      <c r="F69" s="13" t="s">
        <v>185</v>
      </c>
      <c r="G69" s="17">
        <v>42618</v>
      </c>
      <c r="H69" s="18">
        <v>25479.87</v>
      </c>
    </row>
    <row r="70" spans="1:8" ht="60" x14ac:dyDescent="0.25">
      <c r="A70" s="15" t="s">
        <v>9</v>
      </c>
      <c r="B70" s="12" t="s">
        <v>109</v>
      </c>
      <c r="C70" s="19" t="s">
        <v>265</v>
      </c>
      <c r="D70" s="13" t="s">
        <v>71</v>
      </c>
      <c r="E70" s="13" t="s">
        <v>284</v>
      </c>
      <c r="F70" s="13" t="s">
        <v>186</v>
      </c>
      <c r="G70" s="17">
        <v>42621</v>
      </c>
      <c r="H70" s="18">
        <v>8492.98</v>
      </c>
    </row>
    <row r="71" spans="1:8" ht="60" x14ac:dyDescent="0.25">
      <c r="A71" s="15" t="s">
        <v>9</v>
      </c>
      <c r="B71" s="12" t="s">
        <v>110</v>
      </c>
      <c r="C71" s="16" t="s">
        <v>266</v>
      </c>
      <c r="D71" s="13" t="s">
        <v>72</v>
      </c>
      <c r="E71" s="13" t="s">
        <v>296</v>
      </c>
      <c r="F71" s="13" t="s">
        <v>187</v>
      </c>
      <c r="G71" s="17">
        <v>42655</v>
      </c>
      <c r="H71" s="18">
        <v>8492.98</v>
      </c>
    </row>
    <row r="72" spans="1:8" ht="60" x14ac:dyDescent="0.25">
      <c r="A72" s="15" t="s">
        <v>9</v>
      </c>
      <c r="B72" s="12" t="s">
        <v>111</v>
      </c>
      <c r="C72" s="19" t="s">
        <v>267</v>
      </c>
      <c r="D72" s="13" t="s">
        <v>73</v>
      </c>
      <c r="E72" s="13" t="s">
        <v>296</v>
      </c>
      <c r="F72" s="13" t="s">
        <v>188</v>
      </c>
      <c r="G72" s="17">
        <v>42656</v>
      </c>
      <c r="H72" s="18">
        <v>16985.97</v>
      </c>
    </row>
    <row r="73" spans="1:8" ht="90" x14ac:dyDescent="0.25">
      <c r="A73" s="15" t="s">
        <v>9</v>
      </c>
      <c r="B73" s="12" t="s">
        <v>112</v>
      </c>
      <c r="C73" s="16" t="s">
        <v>268</v>
      </c>
      <c r="D73" s="13" t="s">
        <v>74</v>
      </c>
      <c r="E73" s="13"/>
      <c r="F73" s="13" t="s">
        <v>189</v>
      </c>
      <c r="G73" s="17">
        <v>42720</v>
      </c>
      <c r="H73" s="18">
        <v>7336.56</v>
      </c>
    </row>
    <row r="74" spans="1:8" ht="90" x14ac:dyDescent="0.25">
      <c r="A74" s="15" t="s">
        <v>9</v>
      </c>
      <c r="B74" s="12" t="s">
        <v>113</v>
      </c>
      <c r="C74" s="19" t="s">
        <v>269</v>
      </c>
      <c r="D74" s="13" t="s">
        <v>75</v>
      </c>
      <c r="E74" s="13"/>
      <c r="F74" s="13" t="s">
        <v>190</v>
      </c>
      <c r="G74" s="17">
        <v>42720</v>
      </c>
      <c r="H74" s="18">
        <v>34368.1</v>
      </c>
    </row>
    <row r="75" spans="1:8" ht="45" x14ac:dyDescent="0.25">
      <c r="A75" s="15" t="s">
        <v>9</v>
      </c>
      <c r="B75" s="12" t="s">
        <v>76</v>
      </c>
      <c r="C75" s="16" t="s">
        <v>270</v>
      </c>
      <c r="D75" s="13" t="s">
        <v>77</v>
      </c>
      <c r="E75" s="13" t="s">
        <v>285</v>
      </c>
      <c r="F75" s="13" t="s">
        <v>191</v>
      </c>
      <c r="G75" s="17">
        <v>42090</v>
      </c>
      <c r="H75" s="18">
        <v>13000</v>
      </c>
    </row>
    <row r="76" spans="1:8" ht="30" x14ac:dyDescent="0.25">
      <c r="A76" s="15" t="s">
        <v>9</v>
      </c>
      <c r="B76" s="12" t="s">
        <v>76</v>
      </c>
      <c r="C76" s="19" t="s">
        <v>271</v>
      </c>
      <c r="D76" s="13" t="s">
        <v>78</v>
      </c>
      <c r="E76" s="13"/>
      <c r="F76" s="13" t="s">
        <v>192</v>
      </c>
      <c r="G76" s="17">
        <v>42138</v>
      </c>
      <c r="H76" s="18">
        <v>13000</v>
      </c>
    </row>
    <row r="77" spans="1:8" ht="30" x14ac:dyDescent="0.25">
      <c r="A77" s="15" t="s">
        <v>9</v>
      </c>
      <c r="B77" s="12" t="s">
        <v>76</v>
      </c>
      <c r="C77" s="16" t="s">
        <v>272</v>
      </c>
      <c r="D77" s="13" t="s">
        <v>79</v>
      </c>
      <c r="E77" s="13"/>
      <c r="F77" s="13" t="s">
        <v>193</v>
      </c>
      <c r="G77" s="17">
        <v>42173</v>
      </c>
      <c r="H77" s="18">
        <v>5000</v>
      </c>
    </row>
    <row r="78" spans="1:8" ht="45" x14ac:dyDescent="0.25">
      <c r="A78" s="15" t="s">
        <v>9</v>
      </c>
      <c r="B78" s="12" t="s">
        <v>76</v>
      </c>
      <c r="C78" s="19" t="s">
        <v>273</v>
      </c>
      <c r="D78" s="13" t="s">
        <v>80</v>
      </c>
      <c r="E78" s="13" t="s">
        <v>284</v>
      </c>
      <c r="F78" s="13" t="s">
        <v>194</v>
      </c>
      <c r="G78" s="17">
        <v>42152</v>
      </c>
      <c r="H78" s="18">
        <v>36000</v>
      </c>
    </row>
    <row r="79" spans="1:8" ht="60" x14ac:dyDescent="0.25">
      <c r="A79" s="15" t="s">
        <v>9</v>
      </c>
      <c r="B79" s="12" t="s">
        <v>76</v>
      </c>
      <c r="C79" s="16" t="s">
        <v>274</v>
      </c>
      <c r="D79" s="13" t="s">
        <v>81</v>
      </c>
      <c r="E79" s="13" t="s">
        <v>284</v>
      </c>
      <c r="F79" s="13" t="s">
        <v>195</v>
      </c>
      <c r="G79" s="17">
        <v>42632</v>
      </c>
      <c r="H79" s="18">
        <v>5000</v>
      </c>
    </row>
    <row r="80" spans="1:8" ht="60" x14ac:dyDescent="0.25">
      <c r="A80" s="15" t="s">
        <v>9</v>
      </c>
      <c r="B80" s="12" t="s">
        <v>76</v>
      </c>
      <c r="C80" s="19" t="s">
        <v>275</v>
      </c>
      <c r="D80" s="13" t="s">
        <v>82</v>
      </c>
      <c r="E80" s="13"/>
      <c r="F80" s="13" t="s">
        <v>196</v>
      </c>
      <c r="G80" s="17">
        <v>42601</v>
      </c>
      <c r="H80" s="18">
        <v>31000</v>
      </c>
    </row>
    <row r="81" spans="1:8" ht="45" x14ac:dyDescent="0.25">
      <c r="A81" s="15" t="s">
        <v>9</v>
      </c>
      <c r="B81" s="12" t="s">
        <v>76</v>
      </c>
      <c r="C81" s="16" t="s">
        <v>276</v>
      </c>
      <c r="D81" s="13" t="s">
        <v>83</v>
      </c>
      <c r="E81" s="13" t="s">
        <v>285</v>
      </c>
      <c r="F81" s="13" t="s">
        <v>197</v>
      </c>
      <c r="G81" s="17">
        <v>42664</v>
      </c>
      <c r="H81" s="18">
        <v>8000</v>
      </c>
    </row>
    <row r="82" spans="1:8" ht="45" x14ac:dyDescent="0.25">
      <c r="A82" s="15" t="s">
        <v>9</v>
      </c>
      <c r="B82" s="12" t="s">
        <v>76</v>
      </c>
      <c r="C82" s="19" t="s">
        <v>277</v>
      </c>
      <c r="D82" s="13" t="s">
        <v>84</v>
      </c>
      <c r="E82" s="13" t="s">
        <v>288</v>
      </c>
      <c r="F82" s="13" t="s">
        <v>198</v>
      </c>
      <c r="G82" s="17">
        <v>42681</v>
      </c>
      <c r="H82" s="18">
        <v>3000</v>
      </c>
    </row>
    <row r="83" spans="1:8" ht="45" x14ac:dyDescent="0.25">
      <c r="A83" s="15" t="s">
        <v>9</v>
      </c>
      <c r="B83" s="12" t="s">
        <v>76</v>
      </c>
      <c r="C83" s="16" t="s">
        <v>278</v>
      </c>
      <c r="D83" s="13" t="s">
        <v>85</v>
      </c>
      <c r="E83" s="13" t="s">
        <v>288</v>
      </c>
      <c r="F83" s="13" t="s">
        <v>199</v>
      </c>
      <c r="G83" s="17">
        <v>42681</v>
      </c>
      <c r="H83" s="18">
        <v>5000</v>
      </c>
    </row>
    <row r="84" spans="1:8" ht="45" x14ac:dyDescent="0.25">
      <c r="A84" s="15" t="s">
        <v>9</v>
      </c>
      <c r="B84" s="12" t="s">
        <v>114</v>
      </c>
      <c r="C84" s="19" t="s">
        <v>279</v>
      </c>
      <c r="D84" s="13" t="s">
        <v>86</v>
      </c>
      <c r="E84" s="13"/>
      <c r="F84" s="13" t="s">
        <v>132</v>
      </c>
      <c r="G84" s="17">
        <v>42720</v>
      </c>
      <c r="H84" s="18">
        <v>4000</v>
      </c>
    </row>
    <row r="85" spans="1:8" ht="45" x14ac:dyDescent="0.25">
      <c r="A85" s="20" t="s">
        <v>9</v>
      </c>
      <c r="B85" s="21" t="s">
        <v>114</v>
      </c>
      <c r="C85" s="16" t="s">
        <v>280</v>
      </c>
      <c r="D85" s="14" t="s">
        <v>87</v>
      </c>
      <c r="E85" s="14"/>
      <c r="F85" s="14" t="s">
        <v>133</v>
      </c>
      <c r="G85" s="22">
        <v>42718</v>
      </c>
      <c r="H85" s="18">
        <v>13000</v>
      </c>
    </row>
  </sheetData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B1" workbookViewId="0">
      <selection activeCell="F14" sqref="F14"/>
    </sheetView>
  </sheetViews>
  <sheetFormatPr baseColWidth="10" defaultRowHeight="15" x14ac:dyDescent="0.25"/>
  <cols>
    <col min="1" max="1" width="0" hidden="1" customWidth="1"/>
    <col min="3" max="4" width="33.28515625" bestFit="1" customWidth="1"/>
    <col min="5" max="5" width="33.28515625" style="27" customWidth="1"/>
  </cols>
  <sheetData>
    <row r="1" spans="1:5" x14ac:dyDescent="0.25">
      <c r="A1" s="27"/>
      <c r="B1" s="32"/>
      <c r="C1" s="35" t="s">
        <v>297</v>
      </c>
      <c r="D1" s="36" t="s">
        <v>298</v>
      </c>
      <c r="E1" s="25" t="s">
        <v>299</v>
      </c>
    </row>
    <row r="2" spans="1:5" x14ac:dyDescent="0.25">
      <c r="A2" s="28">
        <v>42079</v>
      </c>
      <c r="B2" s="34" t="s">
        <v>300</v>
      </c>
      <c r="C2" s="31">
        <v>42079</v>
      </c>
      <c r="D2" s="31">
        <v>42079</v>
      </c>
      <c r="E2" s="26"/>
    </row>
    <row r="3" spans="1:5" s="27" customFormat="1" x14ac:dyDescent="0.25">
      <c r="A3" s="28"/>
      <c r="B3" s="34"/>
      <c r="C3" s="31">
        <f>+C2+15</f>
        <v>42094</v>
      </c>
      <c r="D3" s="31"/>
      <c r="E3" s="26"/>
    </row>
    <row r="4" spans="1:5" x14ac:dyDescent="0.25">
      <c r="A4" s="28">
        <v>42109</v>
      </c>
      <c r="B4" s="34">
        <v>1</v>
      </c>
      <c r="C4" s="31">
        <f>+C3+15</f>
        <v>42109</v>
      </c>
      <c r="D4" s="31">
        <v>42109</v>
      </c>
      <c r="E4" s="26">
        <v>42109</v>
      </c>
    </row>
    <row r="5" spans="1:5" s="27" customFormat="1" x14ac:dyDescent="0.25">
      <c r="A5" s="28"/>
      <c r="B5" s="34"/>
      <c r="C5" s="31">
        <f t="shared" ref="C5:C6" si="0">+C4+15</f>
        <v>42124</v>
      </c>
      <c r="D5" s="31"/>
      <c r="E5" s="26"/>
    </row>
    <row r="6" spans="1:5" x14ac:dyDescent="0.25">
      <c r="A6" s="28">
        <v>42139</v>
      </c>
      <c r="B6" s="34">
        <v>2</v>
      </c>
      <c r="C6" s="31">
        <f t="shared" si="0"/>
        <v>42139</v>
      </c>
      <c r="D6" s="31">
        <v>42139</v>
      </c>
      <c r="E6" s="26">
        <v>42139</v>
      </c>
    </row>
    <row r="7" spans="1:5" s="27" customFormat="1" x14ac:dyDescent="0.25">
      <c r="A7" s="28"/>
      <c r="B7" s="34"/>
      <c r="C7" s="31">
        <f>+C6+15</f>
        <v>42154</v>
      </c>
      <c r="D7" s="31"/>
      <c r="E7" s="26"/>
    </row>
    <row r="8" spans="1:5" x14ac:dyDescent="0.25">
      <c r="A8" s="29">
        <v>42169</v>
      </c>
      <c r="B8" s="34">
        <v>3</v>
      </c>
      <c r="C8" s="33">
        <f>+C7+15</f>
        <v>42169</v>
      </c>
      <c r="D8" s="33">
        <v>42167</v>
      </c>
      <c r="E8" s="37">
        <v>42170</v>
      </c>
    </row>
    <row r="9" spans="1:5" s="27" customFormat="1" x14ac:dyDescent="0.25">
      <c r="A9" s="29"/>
      <c r="B9" s="34"/>
      <c r="C9" s="31">
        <f t="shared" ref="C9:C50" si="1">+C8+15</f>
        <v>42184</v>
      </c>
      <c r="D9" s="33"/>
      <c r="E9" s="37"/>
    </row>
    <row r="10" spans="1:5" x14ac:dyDescent="0.25">
      <c r="A10" s="28">
        <v>42199</v>
      </c>
      <c r="B10" s="34">
        <v>4</v>
      </c>
      <c r="C10" s="31">
        <f t="shared" si="1"/>
        <v>42199</v>
      </c>
      <c r="D10" s="31">
        <v>42199</v>
      </c>
      <c r="E10" s="26">
        <v>42199</v>
      </c>
    </row>
    <row r="11" spans="1:5" s="27" customFormat="1" x14ac:dyDescent="0.25">
      <c r="A11" s="28"/>
      <c r="B11" s="34"/>
      <c r="C11" s="31">
        <f t="shared" si="1"/>
        <v>42214</v>
      </c>
      <c r="D11" s="31"/>
      <c r="E11" s="26"/>
    </row>
    <row r="12" spans="1:5" x14ac:dyDescent="0.25">
      <c r="A12" s="28">
        <v>42229</v>
      </c>
      <c r="B12" s="34">
        <v>5</v>
      </c>
      <c r="C12" s="31">
        <f t="shared" si="1"/>
        <v>42229</v>
      </c>
      <c r="D12" s="31">
        <v>42229</v>
      </c>
      <c r="E12" s="26"/>
    </row>
    <row r="13" spans="1:5" s="27" customFormat="1" x14ac:dyDescent="0.25">
      <c r="A13" s="28"/>
      <c r="B13" s="34"/>
      <c r="C13" s="31">
        <f t="shared" si="1"/>
        <v>42244</v>
      </c>
      <c r="D13" s="31"/>
      <c r="E13" s="26"/>
    </row>
    <row r="14" spans="1:5" x14ac:dyDescent="0.25">
      <c r="A14" s="29">
        <v>42259</v>
      </c>
      <c r="B14" s="34">
        <v>6</v>
      </c>
      <c r="C14" s="33">
        <f t="shared" si="1"/>
        <v>42259</v>
      </c>
      <c r="D14" s="33">
        <v>42258</v>
      </c>
      <c r="E14" s="37"/>
    </row>
    <row r="15" spans="1:5" s="27" customFormat="1" x14ac:dyDescent="0.25">
      <c r="A15" s="29"/>
      <c r="B15" s="34"/>
      <c r="C15" s="31">
        <f>+C14+15</f>
        <v>42274</v>
      </c>
      <c r="D15" s="33"/>
      <c r="E15" s="37"/>
    </row>
    <row r="16" spans="1:5" x14ac:dyDescent="0.25">
      <c r="A16" s="28">
        <v>42289</v>
      </c>
      <c r="B16" s="34">
        <v>7</v>
      </c>
      <c r="C16" s="31">
        <f t="shared" si="1"/>
        <v>42289</v>
      </c>
      <c r="D16" s="31">
        <v>42289</v>
      </c>
      <c r="E16" s="26"/>
    </row>
    <row r="17" spans="1:5" s="27" customFormat="1" x14ac:dyDescent="0.25">
      <c r="A17" s="28"/>
      <c r="B17" s="34"/>
      <c r="C17" s="31">
        <f t="shared" si="1"/>
        <v>42304</v>
      </c>
      <c r="D17" s="31"/>
      <c r="E17" s="26"/>
    </row>
    <row r="18" spans="1:5" x14ac:dyDescent="0.25">
      <c r="A18" s="28">
        <v>42319</v>
      </c>
      <c r="B18" s="34">
        <v>8</v>
      </c>
      <c r="C18" s="31">
        <f t="shared" si="1"/>
        <v>42319</v>
      </c>
      <c r="D18" s="31">
        <v>42319</v>
      </c>
      <c r="E18" s="26"/>
    </row>
    <row r="19" spans="1:5" s="27" customFormat="1" x14ac:dyDescent="0.25">
      <c r="A19" s="28"/>
      <c r="B19" s="34"/>
      <c r="C19" s="31">
        <f t="shared" si="1"/>
        <v>42334</v>
      </c>
      <c r="D19" s="31"/>
      <c r="E19" s="26"/>
    </row>
    <row r="20" spans="1:5" x14ac:dyDescent="0.25">
      <c r="A20" s="29">
        <v>42349</v>
      </c>
      <c r="B20" s="34">
        <v>9</v>
      </c>
      <c r="C20" s="33">
        <f t="shared" si="1"/>
        <v>42349</v>
      </c>
      <c r="D20" s="33">
        <v>42349</v>
      </c>
      <c r="E20" s="37"/>
    </row>
    <row r="21" spans="1:5" s="27" customFormat="1" x14ac:dyDescent="0.25">
      <c r="A21" s="29"/>
      <c r="B21" s="34"/>
      <c r="C21" s="31">
        <f>+C20+15</f>
        <v>42364</v>
      </c>
      <c r="D21" s="33"/>
      <c r="E21" s="37"/>
    </row>
    <row r="22" spans="1:5" x14ac:dyDescent="0.25">
      <c r="A22" s="28">
        <v>42379</v>
      </c>
      <c r="B22" s="34">
        <v>10</v>
      </c>
      <c r="C22" s="31">
        <f t="shared" si="1"/>
        <v>42379</v>
      </c>
      <c r="D22" s="31">
        <v>42377</v>
      </c>
      <c r="E22" s="26"/>
    </row>
    <row r="23" spans="1:5" s="27" customFormat="1" x14ac:dyDescent="0.25">
      <c r="A23" s="28"/>
      <c r="B23" s="34"/>
      <c r="C23" s="31">
        <f t="shared" si="1"/>
        <v>42394</v>
      </c>
      <c r="D23" s="31"/>
      <c r="E23" s="26"/>
    </row>
    <row r="24" spans="1:5" x14ac:dyDescent="0.25">
      <c r="A24" s="28">
        <v>42409</v>
      </c>
      <c r="B24" s="34">
        <v>11</v>
      </c>
      <c r="C24" s="31">
        <f t="shared" si="1"/>
        <v>42409</v>
      </c>
      <c r="D24" s="31">
        <v>42409</v>
      </c>
      <c r="E24" s="26"/>
    </row>
    <row r="25" spans="1:5" s="27" customFormat="1" x14ac:dyDescent="0.25">
      <c r="A25" s="28"/>
      <c r="B25" s="34"/>
      <c r="C25" s="31">
        <f t="shared" si="1"/>
        <v>42424</v>
      </c>
      <c r="D25" s="31"/>
      <c r="E25" s="26"/>
    </row>
    <row r="26" spans="1:5" x14ac:dyDescent="0.25">
      <c r="A26" s="29">
        <v>42439</v>
      </c>
      <c r="B26" s="34">
        <v>12</v>
      </c>
      <c r="C26" s="33">
        <f t="shared" si="1"/>
        <v>42439</v>
      </c>
      <c r="D26" s="33">
        <v>42439</v>
      </c>
      <c r="E26" s="37"/>
    </row>
    <row r="27" spans="1:5" s="27" customFormat="1" x14ac:dyDescent="0.25">
      <c r="A27" s="29"/>
      <c r="B27" s="34"/>
      <c r="C27" s="31">
        <f t="shared" si="1"/>
        <v>42454</v>
      </c>
      <c r="D27" s="33"/>
      <c r="E27" s="37"/>
    </row>
    <row r="28" spans="1:5" x14ac:dyDescent="0.25">
      <c r="A28" s="28">
        <v>42469</v>
      </c>
      <c r="B28" s="34">
        <v>13</v>
      </c>
      <c r="C28" s="31">
        <f t="shared" si="1"/>
        <v>42469</v>
      </c>
      <c r="D28" s="31">
        <v>42468</v>
      </c>
      <c r="E28" s="26"/>
    </row>
    <row r="29" spans="1:5" s="27" customFormat="1" x14ac:dyDescent="0.25">
      <c r="A29" s="28"/>
      <c r="B29" s="34"/>
      <c r="C29" s="31">
        <f t="shared" si="1"/>
        <v>42484</v>
      </c>
      <c r="D29" s="31"/>
      <c r="E29" s="26"/>
    </row>
    <row r="30" spans="1:5" x14ac:dyDescent="0.25">
      <c r="A30" s="28">
        <v>42499</v>
      </c>
      <c r="B30" s="34">
        <v>14</v>
      </c>
      <c r="C30" s="31">
        <f t="shared" si="1"/>
        <v>42499</v>
      </c>
      <c r="D30" s="31">
        <v>42499</v>
      </c>
      <c r="E30" s="26"/>
    </row>
    <row r="31" spans="1:5" s="27" customFormat="1" x14ac:dyDescent="0.25">
      <c r="A31" s="28"/>
      <c r="B31" s="34"/>
      <c r="C31" s="31">
        <f t="shared" si="1"/>
        <v>42514</v>
      </c>
      <c r="D31" s="31"/>
      <c r="E31" s="26"/>
    </row>
    <row r="32" spans="1:5" x14ac:dyDescent="0.25">
      <c r="A32" s="29">
        <v>42529</v>
      </c>
      <c r="B32" s="34">
        <v>15</v>
      </c>
      <c r="C32" s="33">
        <f t="shared" si="1"/>
        <v>42529</v>
      </c>
      <c r="D32" s="33">
        <v>42529</v>
      </c>
      <c r="E32" s="37"/>
    </row>
    <row r="33" spans="1:5" s="27" customFormat="1" x14ac:dyDescent="0.25">
      <c r="A33" s="29"/>
      <c r="B33" s="34"/>
      <c r="C33" s="31">
        <f t="shared" si="1"/>
        <v>42544</v>
      </c>
      <c r="D33" s="33"/>
      <c r="E33" s="37"/>
    </row>
    <row r="34" spans="1:5" x14ac:dyDescent="0.25">
      <c r="A34" s="28">
        <v>42559</v>
      </c>
      <c r="B34" s="34">
        <v>16</v>
      </c>
      <c r="C34" s="31">
        <f t="shared" si="1"/>
        <v>42559</v>
      </c>
      <c r="D34" s="31">
        <v>42559</v>
      </c>
      <c r="E34" s="26"/>
    </row>
    <row r="35" spans="1:5" s="27" customFormat="1" x14ac:dyDescent="0.25">
      <c r="A35" s="28"/>
      <c r="B35" s="34"/>
      <c r="C35" s="31">
        <f t="shared" si="1"/>
        <v>42574</v>
      </c>
      <c r="D35" s="31"/>
      <c r="E35" s="26"/>
    </row>
    <row r="36" spans="1:5" x14ac:dyDescent="0.25">
      <c r="A36" s="28">
        <v>42589</v>
      </c>
      <c r="B36" s="34">
        <v>17</v>
      </c>
      <c r="C36" s="31">
        <f t="shared" si="1"/>
        <v>42589</v>
      </c>
      <c r="D36" s="31">
        <v>42587</v>
      </c>
      <c r="E36" s="26"/>
    </row>
    <row r="37" spans="1:5" s="27" customFormat="1" x14ac:dyDescent="0.25">
      <c r="A37" s="28"/>
      <c r="B37" s="34"/>
      <c r="C37" s="31">
        <f t="shared" si="1"/>
        <v>42604</v>
      </c>
      <c r="D37" s="31"/>
      <c r="E37" s="26"/>
    </row>
    <row r="38" spans="1:5" x14ac:dyDescent="0.25">
      <c r="A38" s="29">
        <v>42619</v>
      </c>
      <c r="B38" s="34">
        <v>18</v>
      </c>
      <c r="C38" s="33">
        <f t="shared" si="1"/>
        <v>42619</v>
      </c>
      <c r="D38" s="33">
        <v>42619</v>
      </c>
      <c r="E38" s="37"/>
    </row>
    <row r="39" spans="1:5" s="27" customFormat="1" x14ac:dyDescent="0.25">
      <c r="A39" s="29"/>
      <c r="B39" s="34"/>
      <c r="C39" s="31">
        <f t="shared" si="1"/>
        <v>42634</v>
      </c>
      <c r="D39" s="33"/>
      <c r="E39" s="37"/>
    </row>
    <row r="40" spans="1:5" x14ac:dyDescent="0.25">
      <c r="A40" s="28">
        <v>42649</v>
      </c>
      <c r="B40" s="34">
        <v>19</v>
      </c>
      <c r="C40" s="31">
        <f t="shared" si="1"/>
        <v>42649</v>
      </c>
      <c r="D40" s="31">
        <v>42649</v>
      </c>
      <c r="E40" s="26"/>
    </row>
    <row r="41" spans="1:5" s="27" customFormat="1" x14ac:dyDescent="0.25">
      <c r="A41" s="28"/>
      <c r="B41" s="34"/>
      <c r="C41" s="31">
        <f t="shared" si="1"/>
        <v>42664</v>
      </c>
      <c r="D41" s="31"/>
      <c r="E41" s="26"/>
    </row>
    <row r="42" spans="1:5" x14ac:dyDescent="0.25">
      <c r="A42" s="28">
        <v>42679</v>
      </c>
      <c r="B42" s="34">
        <v>20</v>
      </c>
      <c r="C42" s="31">
        <f t="shared" si="1"/>
        <v>42679</v>
      </c>
      <c r="D42" s="31">
        <v>42678</v>
      </c>
      <c r="E42" s="26"/>
    </row>
    <row r="43" spans="1:5" s="27" customFormat="1" x14ac:dyDescent="0.25">
      <c r="A43" s="28"/>
      <c r="B43" s="34"/>
      <c r="C43" s="31">
        <f t="shared" si="1"/>
        <v>42694</v>
      </c>
      <c r="D43" s="31"/>
      <c r="E43" s="26"/>
    </row>
    <row r="44" spans="1:5" x14ac:dyDescent="0.25">
      <c r="A44" s="29">
        <v>42709</v>
      </c>
      <c r="B44" s="34">
        <v>21</v>
      </c>
      <c r="C44" s="33">
        <f t="shared" si="1"/>
        <v>42709</v>
      </c>
      <c r="D44" s="33">
        <v>42709</v>
      </c>
      <c r="E44" s="37"/>
    </row>
    <row r="45" spans="1:5" s="27" customFormat="1" x14ac:dyDescent="0.25">
      <c r="A45" s="29"/>
      <c r="B45" s="34"/>
      <c r="C45" s="31">
        <f t="shared" si="1"/>
        <v>42724</v>
      </c>
      <c r="D45" s="33"/>
      <c r="E45" s="37"/>
    </row>
    <row r="46" spans="1:5" x14ac:dyDescent="0.25">
      <c r="A46" s="28">
        <v>42739</v>
      </c>
      <c r="B46" s="34">
        <v>22</v>
      </c>
      <c r="C46" s="31">
        <f t="shared" si="1"/>
        <v>42739</v>
      </c>
      <c r="D46" s="31">
        <v>42739</v>
      </c>
      <c r="E46" s="26"/>
    </row>
    <row r="47" spans="1:5" s="27" customFormat="1" x14ac:dyDescent="0.25">
      <c r="A47" s="28"/>
      <c r="B47" s="34"/>
      <c r="C47" s="31">
        <f t="shared" si="1"/>
        <v>42754</v>
      </c>
      <c r="D47" s="31"/>
      <c r="E47" s="26"/>
    </row>
    <row r="48" spans="1:5" x14ac:dyDescent="0.25">
      <c r="A48" s="28">
        <v>42769</v>
      </c>
      <c r="B48" s="34">
        <v>23</v>
      </c>
      <c r="C48" s="31">
        <f t="shared" si="1"/>
        <v>42769</v>
      </c>
      <c r="D48" s="31">
        <v>42769</v>
      </c>
      <c r="E48" s="26"/>
    </row>
    <row r="49" spans="1:5" s="27" customFormat="1" x14ac:dyDescent="0.25">
      <c r="A49" s="28"/>
      <c r="B49" s="34"/>
      <c r="C49" s="31">
        <f t="shared" si="1"/>
        <v>42784</v>
      </c>
      <c r="D49" s="31"/>
      <c r="E49" s="26"/>
    </row>
    <row r="50" spans="1:5" x14ac:dyDescent="0.25">
      <c r="A50" s="30">
        <v>42799</v>
      </c>
      <c r="B50" s="34">
        <v>24</v>
      </c>
      <c r="C50" s="31">
        <f t="shared" si="1"/>
        <v>42799</v>
      </c>
      <c r="D50" s="31">
        <v>42797</v>
      </c>
      <c r="E50" s="26"/>
    </row>
    <row r="51" spans="1:5" x14ac:dyDescent="0.25">
      <c r="A51" s="29">
        <v>42809</v>
      </c>
      <c r="B51" s="34">
        <v>25</v>
      </c>
      <c r="C51" s="33">
        <v>42809</v>
      </c>
      <c r="D51" s="33">
        <v>42809</v>
      </c>
      <c r="E51" s="37"/>
    </row>
    <row r="52" spans="1:5" x14ac:dyDescent="0.25">
      <c r="A52" s="27"/>
      <c r="B52" s="27"/>
      <c r="C52" s="27"/>
      <c r="D52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Entregables_origen</vt:lpstr>
      <vt:lpstr>Entregables Informes mensuales</vt:lpstr>
      <vt:lpstr>Entregables_origen!Títulos_a_imprimir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Asesoria y consultoria empresarial</dc:creator>
  <cp:lastModifiedBy>Andrés Alberto Eguiguren Eguiguren</cp:lastModifiedBy>
  <cp:lastPrinted>2015-06-25T17:50:05Z</cp:lastPrinted>
  <dcterms:created xsi:type="dcterms:W3CDTF">2015-02-19T14:58:11Z</dcterms:created>
  <dcterms:modified xsi:type="dcterms:W3CDTF">2015-08-25T14:38:07Z</dcterms:modified>
</cp:coreProperties>
</file>