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ño 2022\BIENES INMUEBLES 2022\BIENES INMUEBLES 2022\PREDIO 320052 CASA COMUNAL CARAPUNGO\"/>
    </mc:Choice>
  </mc:AlternateContent>
  <bookViews>
    <workbookView xWindow="0" yWindow="0" windowWidth="15750" windowHeight="121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4" i="1" l="1"/>
  <c r="B164" i="1"/>
  <c r="F134" i="1"/>
  <c r="F107" i="1"/>
  <c r="B134" i="1"/>
  <c r="D134" i="1"/>
  <c r="D107" i="1"/>
  <c r="B107" i="1"/>
  <c r="D86" i="1"/>
  <c r="B86" i="1"/>
  <c r="F86" i="1" s="1"/>
  <c r="D57" i="1"/>
  <c r="B57" i="1"/>
  <c r="B24" i="1"/>
  <c r="D24" i="1"/>
  <c r="F164" i="1" l="1"/>
  <c r="F57" i="1"/>
  <c r="E24" i="1"/>
</calcChain>
</file>

<file path=xl/sharedStrings.xml><?xml version="1.0" encoding="utf-8"?>
<sst xmlns="http://schemas.openxmlformats.org/spreadsheetml/2006/main" count="220" uniqueCount="93">
  <si>
    <t>CUARTO SEMESTRE  OCTUBRE DEL 2022 A MARZO DEL 2023</t>
  </si>
  <si>
    <t>OCTUBRE</t>
  </si>
  <si>
    <t>TOTAL</t>
  </si>
  <si>
    <t>ARRIENDOS DE 90 PARQUEADEROS</t>
  </si>
  <si>
    <t>INGRESOS</t>
  </si>
  <si>
    <t>ARRIENDO LOCAL 1</t>
  </si>
  <si>
    <t>ARRIENDO LOCAL 2</t>
  </si>
  <si>
    <t>EGRESOS</t>
  </si>
  <si>
    <t>PAGO GUARDIA SEPTIEMBRE</t>
  </si>
  <si>
    <t>PAGO SECRETARIA SEPTIEMBRE</t>
  </si>
  <si>
    <t>PAGO LUZ</t>
  </si>
  <si>
    <t>PAGO TELÉFONO</t>
  </si>
  <si>
    <t>PAGO INTERNET</t>
  </si>
  <si>
    <t>PAGO AGUA POTABLE</t>
  </si>
  <si>
    <t>PAGO SISTEMA CONTABLE</t>
  </si>
  <si>
    <t>PAGO CONTADORA</t>
  </si>
  <si>
    <t>PAGO LIC. ENCALADA</t>
  </si>
  <si>
    <t>PAGO SR. HUGO SOLANO</t>
  </si>
  <si>
    <t>PAGO HONORARIOS ABOGADO</t>
  </si>
  <si>
    <t>FOCO</t>
  </si>
  <si>
    <t>CAMBIO DESAGUE PARQUEADERO</t>
  </si>
  <si>
    <t>DONACIÓN REFRIGERIOS</t>
  </si>
  <si>
    <t>NOVIEMBRE</t>
  </si>
  <si>
    <t>SALDO</t>
  </si>
  <si>
    <t>SALDO SEPTIEMBRE</t>
  </si>
  <si>
    <t>A FAVOR</t>
  </si>
  <si>
    <t>EN CONTRA</t>
  </si>
  <si>
    <t>ARRIENDOS DE 93 PARQUEADEROS US$ 16,00</t>
  </si>
  <si>
    <t>ARRIENDO 2 PARQUEADEROS US$ 10,00</t>
  </si>
  <si>
    <t>PAGO GUARDIA OCTUBRE</t>
  </si>
  <si>
    <t>PAGO SECRETARIA OCTUBRE</t>
  </si>
  <si>
    <t>INSUMOS LIMPIEZA</t>
  </si>
  <si>
    <t>CAMBIO DE CARTILLA CUENTA</t>
  </si>
  <si>
    <t>MATERIAL FERRETERÍA</t>
  </si>
  <si>
    <t>HORMIGÓN PREMEZCLADO</t>
  </si>
  <si>
    <t>DESALOJO DE ESCOMBROS</t>
  </si>
  <si>
    <t>MANO DE OBRA REPAVIMIENTACIÓN PARQUEADEROS</t>
  </si>
  <si>
    <t>LAVADO CORTINAS FUNENRARIA</t>
  </si>
  <si>
    <t>SALDO OCTUBRE</t>
  </si>
  <si>
    <t>DICIEMBRE</t>
  </si>
  <si>
    <t>ARRIENDO 1 PARQUEADEROS US$ 10,00</t>
  </si>
  <si>
    <t>ALQUILER LOCAL</t>
  </si>
  <si>
    <t>ALQUILER FUNERARIA</t>
  </si>
  <si>
    <t>PAGO GUARDIA NOVIEMBRE</t>
  </si>
  <si>
    <t>PAGO SECRETARIA NOVIEMBRE</t>
  </si>
  <si>
    <t>PAGO LIC. ENCALADA (PRESIDENTE)</t>
  </si>
  <si>
    <t>PAGO SR. HUGO SOLANO (ADMINISTRADOR)</t>
  </si>
  <si>
    <t>OBSEQUIO NAVIDEÑO</t>
  </si>
  <si>
    <t>INSUMOS DE CAFETERÍA</t>
  </si>
  <si>
    <t>MANTENIMIENTO CÁMARAS Y SISTEMA DE LA PUERTA</t>
  </si>
  <si>
    <t>MOVILIZACIÓN PUPITRES</t>
  </si>
  <si>
    <t>SALDO NOVIEMBRE</t>
  </si>
  <si>
    <t>ENERO</t>
  </si>
  <si>
    <t>CAFETERÍA</t>
  </si>
  <si>
    <t>SOLDADURA PUERTA OFICINA</t>
  </si>
  <si>
    <t>INSUMOS DE LIMPIEZA</t>
  </si>
  <si>
    <t>SALDO DICIEMBRE</t>
  </si>
  <si>
    <t>FEBRERO</t>
  </si>
  <si>
    <t>ARRIENDOS DE 94 PARQUEADEROS US$ 16,00</t>
  </si>
  <si>
    <t>PAGO GUARDIA DICIEMBRE</t>
  </si>
  <si>
    <t>PAGO SECRETARIA DICIEMBRE</t>
  </si>
  <si>
    <t>TINTA IMPRESORA</t>
  </si>
  <si>
    <t>MANTENIMIENTO IMPRESORA</t>
  </si>
  <si>
    <t>MOVILIZACION TENENCIA POLITICA</t>
  </si>
  <si>
    <t>ALQUILER MAQUINA HIDROLAVADORA</t>
  </si>
  <si>
    <t>COMPRA DE MOPA</t>
  </si>
  <si>
    <t>MATERIAL ELECTRICO</t>
  </si>
  <si>
    <t>INSTALACION CAMARA PARQUEADERO</t>
  </si>
  <si>
    <t>ANILLADO ADMINISTRACION</t>
  </si>
  <si>
    <t>REFRIGERIOS SABADO 25 FEBRERO</t>
  </si>
  <si>
    <t>DESCUADRE DE VALORES INFORME -2,468,00 Y VALOR REAL -2,297,99 TIENEN A FAVOR 170,01 DÓLARES</t>
  </si>
  <si>
    <t>POR TANTO EL SALDO NEGATIVO NO ES DE -4,054,00 SINO DE -3,884,03 TENIENDO UN VALOR MENOR EN CONTRA DE 169,97 DOLARES</t>
  </si>
  <si>
    <t>MARZO</t>
  </si>
  <si>
    <t>ARRIENDOS DE 95 PARQUEADEROS US$ 20,00</t>
  </si>
  <si>
    <t>ARRIENDO 1 PARQUEADERO US$ 16,00</t>
  </si>
  <si>
    <t>PAGO PRIMERA PARTE PRESTAMO</t>
  </si>
  <si>
    <t>EN LOS INGRESOS NO SE REGISTRA EL PRESTAMO PARA TRABAJOS EN EL PARQUEADERO, NO INDICA EL MONTO TOTAL Y EL INTERES</t>
  </si>
  <si>
    <t>QUE LE VAN A COBRAR Y EL PLAZO DEL PRESTAMO, NO INDICA LA INSTITUCIÓN FINANCIERA, POR ESO EL SALDO SALE NEGATIVO</t>
  </si>
  <si>
    <t>DEBIDO A QUE NO INGRESA EL VALOR DEL PRESTAMO, EN ESE CASO EL SALDO HUBIERA SIDO POSITIVO</t>
  </si>
  <si>
    <t>ACEITE 3 EN 1 Y CINTA DE EMBALAJE</t>
  </si>
  <si>
    <t>COMPRAS CAFETERÍA</t>
  </si>
  <si>
    <t>COMPRA FUNDAS DE BASURA</t>
  </si>
  <si>
    <t>COMPRA TOMA CORRIENTE</t>
  </si>
  <si>
    <t>COMPRA CUCHARAS PLASTICAS</t>
  </si>
  <si>
    <t>MATERIAL DE FERRETERÍA</t>
  </si>
  <si>
    <t>ELABORACIÓN BOTONES COMITÉ</t>
  </si>
  <si>
    <t>CAMBIO DE LIBRETAS</t>
  </si>
  <si>
    <t>SALDO ENERO</t>
  </si>
  <si>
    <t>SALDO FEBRERO</t>
  </si>
  <si>
    <t>DESCUADRE DE VALORES INFORME -1,818,00 Y VALOR REAL -1,658,03 TIENEN A FAVOR 159,97 DÓLARES</t>
  </si>
  <si>
    <t>POR TANTO EL SALDO NEGATIVO NO ES DE -4,054,00 SINO DE -3,884,03 TENIENDO UN VALOR MENOR EN CONTRA DE 159,53 DOLARES</t>
  </si>
  <si>
    <t xml:space="preserve">INCREMENTA EL VALOR DEBIDO A QUE NO REGISTRA EL INGRESO DEL PRESTAMO Y SOLO ESTA INGRESANDO LOS GASTOS POR </t>
  </si>
  <si>
    <t>PAGO DEL PRESTAMO, LO QUE HACE QUE SUPUESTAMENTE SE INCREMENTE LA DIFERENCIA EN CONTRA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</si>
</sst>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4" fontId="0" fillId="0" borderId="5" xfId="0" applyNumberFormat="1" applyBorder="1" applyAlignment="1">
      <alignment horizontal="right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/>
    <xf numFmtId="0" fontId="0" fillId="0" borderId="6" xfId="0" applyBorder="1"/>
    <xf numFmtId="4" fontId="0" fillId="0" borderId="6" xfId="0" applyNumberFormat="1" applyBorder="1"/>
    <xf numFmtId="0" fontId="0" fillId="0" borderId="6" xfId="0" applyBorder="1" applyAlignment="1">
      <alignment horizontal="left" vertical="center" wrapText="1"/>
    </xf>
    <xf numFmtId="4" fontId="0" fillId="0" borderId="6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/>
    </xf>
    <xf numFmtId="17" fontId="2" fillId="0" borderId="7" xfId="0" applyNumberFormat="1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  <xf numFmtId="17" fontId="2" fillId="0" borderId="9" xfId="0" applyNumberFormat="1" applyFont="1" applyBorder="1" applyAlignment="1">
      <alignment horizontal="center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0" fillId="2" borderId="0" xfId="0" applyFont="1" applyFill="1" applyBorder="1" applyAlignment="1">
      <alignment horizontal="left"/>
    </xf>
    <xf numFmtId="4" fontId="2" fillId="2" borderId="0" xfId="0" applyNumberFormat="1" applyFont="1" applyFill="1" applyBorder="1"/>
    <xf numFmtId="0" fontId="2" fillId="2" borderId="0" xfId="0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5" xfId="0" applyFill="1" applyBorder="1" applyAlignment="1">
      <alignment horizontal="left" vertical="center" wrapText="1"/>
    </xf>
    <xf numFmtId="4" fontId="0" fillId="2" borderId="5" xfId="0" applyNumberForma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8"/>
  <sheetViews>
    <sheetView tabSelected="1" workbookViewId="0">
      <selection activeCell="B156" sqref="B156"/>
    </sheetView>
  </sheetViews>
  <sheetFormatPr baseColWidth="10" defaultRowHeight="15" x14ac:dyDescent="0.25"/>
  <cols>
    <col min="1" max="1" width="31.7109375" customWidth="1"/>
    <col min="2" max="2" width="15.7109375" customWidth="1"/>
    <col min="3" max="3" width="29.28515625" customWidth="1"/>
    <col min="5" max="6" width="13" customWidth="1"/>
  </cols>
  <sheetData>
    <row r="2" spans="1:6" ht="19.5" thickBot="1" x14ac:dyDescent="0.35">
      <c r="A2" s="2" t="s">
        <v>0</v>
      </c>
      <c r="B2" s="2"/>
      <c r="C2" s="2"/>
      <c r="D2" s="2"/>
      <c r="E2" s="2"/>
      <c r="F2" s="2"/>
    </row>
    <row r="3" spans="1:6" ht="19.5" thickBot="1" x14ac:dyDescent="0.35">
      <c r="A3" s="30" t="s">
        <v>1</v>
      </c>
      <c r="B3" s="31"/>
      <c r="C3" s="31"/>
      <c r="D3" s="31"/>
      <c r="E3" s="31"/>
      <c r="F3" s="32"/>
    </row>
    <row r="4" spans="1:6" ht="19.5" thickBot="1" x14ac:dyDescent="0.35">
      <c r="A4" s="4" t="s">
        <v>4</v>
      </c>
      <c r="B4" s="4"/>
      <c r="C4" s="5" t="s">
        <v>7</v>
      </c>
      <c r="D4" s="5"/>
      <c r="E4" s="8" t="s">
        <v>23</v>
      </c>
      <c r="F4" s="8"/>
    </row>
    <row r="5" spans="1:6" ht="15.75" thickBot="1" x14ac:dyDescent="0.3">
      <c r="A5" s="6"/>
      <c r="B5" s="6"/>
      <c r="C5" s="6"/>
      <c r="D5" s="6"/>
      <c r="E5" s="7" t="s">
        <v>25</v>
      </c>
      <c r="F5" s="7" t="s">
        <v>26</v>
      </c>
    </row>
    <row r="6" spans="1:6" ht="30" x14ac:dyDescent="0.25">
      <c r="A6" s="9" t="s">
        <v>3</v>
      </c>
      <c r="B6" s="10">
        <v>1440</v>
      </c>
      <c r="C6" s="11" t="s">
        <v>8</v>
      </c>
      <c r="D6" s="12">
        <v>425</v>
      </c>
      <c r="E6" s="13"/>
      <c r="F6" s="13"/>
    </row>
    <row r="7" spans="1:6" ht="30" x14ac:dyDescent="0.25">
      <c r="A7" s="14" t="s">
        <v>5</v>
      </c>
      <c r="B7" s="15">
        <v>150</v>
      </c>
      <c r="C7" s="16" t="s">
        <v>9</v>
      </c>
      <c r="D7" s="17">
        <v>425</v>
      </c>
      <c r="E7" s="18"/>
      <c r="F7" s="18"/>
    </row>
    <row r="8" spans="1:6" x14ac:dyDescent="0.25">
      <c r="A8" s="14" t="s">
        <v>6</v>
      </c>
      <c r="B8" s="15">
        <v>150</v>
      </c>
      <c r="C8" s="16" t="s">
        <v>10</v>
      </c>
      <c r="D8" s="17">
        <v>6.16</v>
      </c>
      <c r="E8" s="18"/>
      <c r="F8" s="18"/>
    </row>
    <row r="9" spans="1:6" x14ac:dyDescent="0.25">
      <c r="A9" s="14"/>
      <c r="B9" s="15"/>
      <c r="C9" s="16" t="s">
        <v>10</v>
      </c>
      <c r="D9" s="17">
        <v>4.53</v>
      </c>
      <c r="E9" s="18"/>
      <c r="F9" s="18"/>
    </row>
    <row r="10" spans="1:6" x14ac:dyDescent="0.25">
      <c r="A10" s="14"/>
      <c r="B10" s="15"/>
      <c r="C10" s="16" t="s">
        <v>10</v>
      </c>
      <c r="D10" s="17">
        <v>13.29</v>
      </c>
      <c r="E10" s="18"/>
      <c r="F10" s="18"/>
    </row>
    <row r="11" spans="1:6" x14ac:dyDescent="0.25">
      <c r="A11" s="19"/>
      <c r="B11" s="20"/>
      <c r="C11" s="16" t="s">
        <v>10</v>
      </c>
      <c r="D11" s="17">
        <v>10</v>
      </c>
      <c r="E11" s="18"/>
      <c r="F11" s="18"/>
    </row>
    <row r="12" spans="1:6" x14ac:dyDescent="0.25">
      <c r="A12" s="19"/>
      <c r="B12" s="20"/>
      <c r="C12" s="16" t="s">
        <v>11</v>
      </c>
      <c r="D12" s="17">
        <v>7.68</v>
      </c>
      <c r="E12" s="18"/>
      <c r="F12" s="18"/>
    </row>
    <row r="13" spans="1:6" x14ac:dyDescent="0.25">
      <c r="A13" s="19"/>
      <c r="B13" s="20"/>
      <c r="C13" s="16" t="s">
        <v>12</v>
      </c>
      <c r="D13" s="17">
        <v>37</v>
      </c>
      <c r="E13" s="18"/>
      <c r="F13" s="18"/>
    </row>
    <row r="14" spans="1:6" x14ac:dyDescent="0.25">
      <c r="A14" s="18"/>
      <c r="B14" s="21"/>
      <c r="C14" s="16" t="s">
        <v>13</v>
      </c>
      <c r="D14" s="17">
        <v>6.54</v>
      </c>
      <c r="E14" s="18"/>
      <c r="F14" s="18"/>
    </row>
    <row r="15" spans="1:6" x14ac:dyDescent="0.25">
      <c r="A15" s="18"/>
      <c r="B15" s="21"/>
      <c r="C15" s="16" t="s">
        <v>14</v>
      </c>
      <c r="D15" s="17">
        <v>28</v>
      </c>
      <c r="E15" s="18"/>
      <c r="F15" s="18"/>
    </row>
    <row r="16" spans="1:6" x14ac:dyDescent="0.25">
      <c r="A16" s="18"/>
      <c r="B16" s="21"/>
      <c r="C16" s="16" t="s">
        <v>15</v>
      </c>
      <c r="D16" s="17">
        <v>25</v>
      </c>
      <c r="E16" s="18"/>
      <c r="F16" s="18"/>
    </row>
    <row r="17" spans="1:6" x14ac:dyDescent="0.25">
      <c r="A17" s="18"/>
      <c r="B17" s="21"/>
      <c r="C17" s="16" t="s">
        <v>16</v>
      </c>
      <c r="D17" s="17">
        <v>100</v>
      </c>
      <c r="E17" s="18"/>
      <c r="F17" s="18"/>
    </row>
    <row r="18" spans="1:6" x14ac:dyDescent="0.25">
      <c r="A18" s="18"/>
      <c r="B18" s="21"/>
      <c r="C18" s="16" t="s">
        <v>17</v>
      </c>
      <c r="D18" s="17">
        <v>100</v>
      </c>
      <c r="E18" s="18"/>
      <c r="F18" s="18"/>
    </row>
    <row r="19" spans="1:6" ht="30" x14ac:dyDescent="0.25">
      <c r="A19" s="18"/>
      <c r="B19" s="21"/>
      <c r="C19" s="16" t="s">
        <v>18</v>
      </c>
      <c r="D19" s="17">
        <v>150</v>
      </c>
      <c r="E19" s="18"/>
      <c r="F19" s="18"/>
    </row>
    <row r="20" spans="1:6" x14ac:dyDescent="0.25">
      <c r="A20" s="18"/>
      <c r="B20" s="21"/>
      <c r="C20" s="16" t="s">
        <v>19</v>
      </c>
      <c r="D20" s="17">
        <v>1.25</v>
      </c>
      <c r="E20" s="18"/>
      <c r="F20" s="18"/>
    </row>
    <row r="21" spans="1:6" ht="30" x14ac:dyDescent="0.25">
      <c r="A21" s="18"/>
      <c r="B21" s="21"/>
      <c r="C21" s="16" t="s">
        <v>20</v>
      </c>
      <c r="D21" s="17">
        <v>130</v>
      </c>
      <c r="E21" s="18"/>
      <c r="F21" s="18"/>
    </row>
    <row r="22" spans="1:6" x14ac:dyDescent="0.25">
      <c r="A22" s="18"/>
      <c r="B22" s="21"/>
      <c r="C22" s="16" t="s">
        <v>21</v>
      </c>
      <c r="D22" s="17">
        <v>9.34</v>
      </c>
      <c r="E22" s="18"/>
      <c r="F22" s="18"/>
    </row>
    <row r="23" spans="1:6" ht="15.75" thickBot="1" x14ac:dyDescent="0.3">
      <c r="A23" s="22" t="s">
        <v>24</v>
      </c>
      <c r="B23" s="23">
        <v>412.58</v>
      </c>
      <c r="C23" s="24"/>
      <c r="D23" s="25"/>
      <c r="E23" s="22"/>
      <c r="F23" s="22"/>
    </row>
    <row r="24" spans="1:6" ht="19.5" thickBot="1" x14ac:dyDescent="0.35">
      <c r="A24" s="26" t="s">
        <v>2</v>
      </c>
      <c r="B24" s="27">
        <f>SUM(B6:B23)</f>
        <v>2152.58</v>
      </c>
      <c r="C24" s="28" t="s">
        <v>2</v>
      </c>
      <c r="D24" s="27">
        <f>SUM(D6:D22)</f>
        <v>1478.7899999999997</v>
      </c>
      <c r="E24" s="29">
        <f>SUM(B24-D24)</f>
        <v>673.79000000000019</v>
      </c>
      <c r="F24" s="27"/>
    </row>
    <row r="25" spans="1:6" ht="15.75" thickBot="1" x14ac:dyDescent="0.3">
      <c r="B25" s="3"/>
      <c r="C25" s="1"/>
      <c r="D25" s="3"/>
      <c r="F25" s="3"/>
    </row>
    <row r="26" spans="1:6" ht="19.5" thickBot="1" x14ac:dyDescent="0.35">
      <c r="A26" s="30" t="s">
        <v>22</v>
      </c>
      <c r="B26" s="31"/>
      <c r="C26" s="31"/>
      <c r="D26" s="31"/>
      <c r="E26" s="31"/>
      <c r="F26" s="32"/>
    </row>
    <row r="27" spans="1:6" ht="19.5" thickBot="1" x14ac:dyDescent="0.35">
      <c r="A27" s="4" t="s">
        <v>4</v>
      </c>
      <c r="B27" s="4"/>
      <c r="C27" s="5" t="s">
        <v>7</v>
      </c>
      <c r="D27" s="5"/>
      <c r="E27" s="8" t="s">
        <v>23</v>
      </c>
      <c r="F27" s="8"/>
    </row>
    <row r="28" spans="1:6" ht="15.75" thickBot="1" x14ac:dyDescent="0.3">
      <c r="A28" s="6"/>
      <c r="B28" s="6"/>
      <c r="C28" s="6"/>
      <c r="D28" s="6"/>
      <c r="E28" s="7" t="s">
        <v>25</v>
      </c>
      <c r="F28" s="7" t="s">
        <v>26</v>
      </c>
    </row>
    <row r="29" spans="1:6" ht="30" x14ac:dyDescent="0.25">
      <c r="A29" s="9" t="s">
        <v>27</v>
      </c>
      <c r="B29" s="10">
        <v>1488</v>
      </c>
      <c r="C29" s="11" t="s">
        <v>29</v>
      </c>
      <c r="D29" s="12">
        <v>425</v>
      </c>
      <c r="E29" s="13"/>
      <c r="F29" s="13"/>
    </row>
    <row r="30" spans="1:6" x14ac:dyDescent="0.25">
      <c r="A30" s="14" t="s">
        <v>5</v>
      </c>
      <c r="B30" s="15">
        <v>150</v>
      </c>
      <c r="C30" s="16" t="s">
        <v>30</v>
      </c>
      <c r="D30" s="17">
        <v>425</v>
      </c>
      <c r="E30" s="18"/>
      <c r="F30" s="18"/>
    </row>
    <row r="31" spans="1:6" x14ac:dyDescent="0.25">
      <c r="A31" s="14" t="s">
        <v>6</v>
      </c>
      <c r="B31" s="15">
        <v>150</v>
      </c>
      <c r="C31" s="16" t="s">
        <v>10</v>
      </c>
      <c r="D31" s="17">
        <v>7.95</v>
      </c>
      <c r="E31" s="18"/>
      <c r="F31" s="18"/>
    </row>
    <row r="32" spans="1:6" ht="30" x14ac:dyDescent="0.25">
      <c r="A32" s="14" t="s">
        <v>28</v>
      </c>
      <c r="B32" s="15">
        <v>20</v>
      </c>
      <c r="C32" s="16" t="s">
        <v>10</v>
      </c>
      <c r="D32" s="17">
        <v>4.49</v>
      </c>
      <c r="E32" s="18"/>
      <c r="F32" s="18"/>
    </row>
    <row r="33" spans="1:6" x14ac:dyDescent="0.25">
      <c r="A33" s="14"/>
      <c r="B33" s="15"/>
      <c r="C33" s="16" t="s">
        <v>10</v>
      </c>
      <c r="D33" s="17">
        <v>13.33</v>
      </c>
      <c r="E33" s="18"/>
      <c r="F33" s="18"/>
    </row>
    <row r="34" spans="1:6" x14ac:dyDescent="0.25">
      <c r="A34" s="19"/>
      <c r="B34" s="20"/>
      <c r="C34" s="16" t="s">
        <v>10</v>
      </c>
      <c r="D34" s="17">
        <v>10</v>
      </c>
      <c r="E34" s="18"/>
      <c r="F34" s="18"/>
    </row>
    <row r="35" spans="1:6" x14ac:dyDescent="0.25">
      <c r="A35" s="19"/>
      <c r="B35" s="20"/>
      <c r="C35" s="16" t="s">
        <v>11</v>
      </c>
      <c r="D35" s="17">
        <v>8.0299999999999994</v>
      </c>
      <c r="E35" s="18"/>
      <c r="F35" s="18"/>
    </row>
    <row r="36" spans="1:6" x14ac:dyDescent="0.25">
      <c r="A36" s="19"/>
      <c r="B36" s="20"/>
      <c r="C36" s="16" t="s">
        <v>12</v>
      </c>
      <c r="D36" s="17">
        <v>37</v>
      </c>
      <c r="E36" s="18"/>
      <c r="F36" s="18"/>
    </row>
    <row r="37" spans="1:6" x14ac:dyDescent="0.25">
      <c r="A37" s="18"/>
      <c r="B37" s="21"/>
      <c r="C37" s="16" t="s">
        <v>13</v>
      </c>
      <c r="D37" s="17">
        <v>9.5399999999999991</v>
      </c>
      <c r="E37" s="18"/>
      <c r="F37" s="18"/>
    </row>
    <row r="38" spans="1:6" x14ac:dyDescent="0.25">
      <c r="A38" s="18"/>
      <c r="B38" s="21"/>
      <c r="C38" s="16" t="s">
        <v>14</v>
      </c>
      <c r="D38" s="17">
        <v>28</v>
      </c>
      <c r="E38" s="18"/>
      <c r="F38" s="18"/>
    </row>
    <row r="39" spans="1:6" x14ac:dyDescent="0.25">
      <c r="A39" s="18"/>
      <c r="B39" s="21"/>
      <c r="C39" s="16" t="s">
        <v>15</v>
      </c>
      <c r="D39" s="17">
        <v>25</v>
      </c>
      <c r="E39" s="18"/>
      <c r="F39" s="18"/>
    </row>
    <row r="40" spans="1:6" x14ac:dyDescent="0.25">
      <c r="A40" s="18"/>
      <c r="B40" s="21"/>
      <c r="C40" s="16" t="s">
        <v>16</v>
      </c>
      <c r="D40" s="17">
        <v>100</v>
      </c>
      <c r="E40" s="18"/>
      <c r="F40" s="18"/>
    </row>
    <row r="41" spans="1:6" x14ac:dyDescent="0.25">
      <c r="A41" s="18"/>
      <c r="B41" s="21"/>
      <c r="C41" s="16" t="s">
        <v>17</v>
      </c>
      <c r="D41" s="17">
        <v>100</v>
      </c>
      <c r="E41" s="18"/>
      <c r="F41" s="18"/>
    </row>
    <row r="42" spans="1:6" x14ac:dyDescent="0.25">
      <c r="A42" s="18"/>
      <c r="B42" s="21"/>
      <c r="C42" s="16" t="s">
        <v>31</v>
      </c>
      <c r="D42" s="17">
        <v>7.34</v>
      </c>
      <c r="E42" s="18"/>
      <c r="F42" s="18"/>
    </row>
    <row r="43" spans="1:6" ht="30" x14ac:dyDescent="0.25">
      <c r="A43" s="18"/>
      <c r="B43" s="21"/>
      <c r="C43" s="16" t="s">
        <v>32</v>
      </c>
      <c r="D43" s="17">
        <v>0.76</v>
      </c>
      <c r="E43" s="18"/>
      <c r="F43" s="18"/>
    </row>
    <row r="44" spans="1:6" x14ac:dyDescent="0.25">
      <c r="A44" s="18"/>
      <c r="B44" s="21"/>
      <c r="C44" s="16" t="s">
        <v>33</v>
      </c>
      <c r="D44" s="17">
        <v>7.64</v>
      </c>
      <c r="E44" s="18"/>
      <c r="F44" s="18"/>
    </row>
    <row r="45" spans="1:6" x14ac:dyDescent="0.25">
      <c r="A45" s="18"/>
      <c r="B45" s="21"/>
      <c r="C45" s="16" t="s">
        <v>33</v>
      </c>
      <c r="D45" s="17">
        <v>13</v>
      </c>
      <c r="E45" s="18"/>
      <c r="F45" s="18"/>
    </row>
    <row r="46" spans="1:6" x14ac:dyDescent="0.25">
      <c r="A46" s="18"/>
      <c r="B46" s="21"/>
      <c r="C46" s="16" t="s">
        <v>33</v>
      </c>
      <c r="D46" s="17">
        <v>3.75</v>
      </c>
      <c r="E46" s="18"/>
      <c r="F46" s="18"/>
    </row>
    <row r="47" spans="1:6" x14ac:dyDescent="0.25">
      <c r="A47" s="18"/>
      <c r="B47" s="21"/>
      <c r="C47" s="16" t="s">
        <v>34</v>
      </c>
      <c r="D47" s="17">
        <v>1411.58</v>
      </c>
      <c r="E47" s="18"/>
      <c r="F47" s="18"/>
    </row>
    <row r="48" spans="1:6" x14ac:dyDescent="0.25">
      <c r="A48" s="18"/>
      <c r="B48" s="21"/>
      <c r="C48" s="16" t="s">
        <v>34</v>
      </c>
      <c r="D48" s="17">
        <v>325.75</v>
      </c>
      <c r="E48" s="18"/>
      <c r="F48" s="18"/>
    </row>
    <row r="49" spans="1:6" x14ac:dyDescent="0.25">
      <c r="A49" s="18"/>
      <c r="B49" s="21"/>
      <c r="C49" s="16" t="s">
        <v>35</v>
      </c>
      <c r="D49" s="17">
        <v>225</v>
      </c>
      <c r="E49" s="18"/>
      <c r="F49" s="18"/>
    </row>
    <row r="50" spans="1:6" ht="45" x14ac:dyDescent="0.25">
      <c r="A50" s="22"/>
      <c r="B50" s="23"/>
      <c r="C50" s="24" t="s">
        <v>36</v>
      </c>
      <c r="D50" s="25">
        <v>4200</v>
      </c>
      <c r="E50" s="22"/>
      <c r="F50" s="22"/>
    </row>
    <row r="51" spans="1:6" x14ac:dyDescent="0.25">
      <c r="A51" s="22"/>
      <c r="B51" s="23"/>
      <c r="C51" s="24" t="s">
        <v>33</v>
      </c>
      <c r="D51" s="25">
        <v>30.01</v>
      </c>
      <c r="E51" s="22"/>
      <c r="F51" s="22"/>
    </row>
    <row r="52" spans="1:6" x14ac:dyDescent="0.25">
      <c r="A52" s="22"/>
      <c r="B52" s="23"/>
      <c r="C52" s="24" t="s">
        <v>33</v>
      </c>
      <c r="D52" s="25">
        <v>2.25</v>
      </c>
      <c r="E52" s="22"/>
      <c r="F52" s="22"/>
    </row>
    <row r="53" spans="1:6" x14ac:dyDescent="0.25">
      <c r="A53" s="22"/>
      <c r="B53" s="23"/>
      <c r="C53" s="24" t="s">
        <v>33</v>
      </c>
      <c r="D53" s="25">
        <v>7.25</v>
      </c>
      <c r="E53" s="22"/>
      <c r="F53" s="22"/>
    </row>
    <row r="54" spans="1:6" x14ac:dyDescent="0.25">
      <c r="A54" s="22"/>
      <c r="B54" s="23"/>
      <c r="C54" s="24" t="s">
        <v>33</v>
      </c>
      <c r="D54" s="25">
        <v>3.5</v>
      </c>
      <c r="E54" s="22"/>
      <c r="F54" s="22"/>
    </row>
    <row r="55" spans="1:6" ht="30" x14ac:dyDescent="0.25">
      <c r="A55" s="22"/>
      <c r="B55" s="23"/>
      <c r="C55" s="24" t="s">
        <v>37</v>
      </c>
      <c r="D55" s="25">
        <v>28</v>
      </c>
      <c r="E55" s="22"/>
      <c r="F55" s="22"/>
    </row>
    <row r="56" spans="1:6" ht="15.75" thickBot="1" x14ac:dyDescent="0.3">
      <c r="A56" s="22" t="s">
        <v>38</v>
      </c>
      <c r="B56" s="23">
        <v>673.79</v>
      </c>
      <c r="C56" s="24"/>
      <c r="D56" s="25"/>
      <c r="E56" s="22"/>
      <c r="F56" s="22"/>
    </row>
    <row r="57" spans="1:6" ht="19.5" thickBot="1" x14ac:dyDescent="0.35">
      <c r="A57" s="26" t="s">
        <v>2</v>
      </c>
      <c r="B57" s="27">
        <f>SUM(B29:B56)</f>
        <v>2481.79</v>
      </c>
      <c r="C57" s="28" t="s">
        <v>2</v>
      </c>
      <c r="D57" s="27">
        <f>SUM(D29:D56)</f>
        <v>7459.17</v>
      </c>
      <c r="E57" s="29"/>
      <c r="F57" s="27">
        <f>SUM(B57-D57)</f>
        <v>-4977.38</v>
      </c>
    </row>
    <row r="58" spans="1:6" ht="18.75" x14ac:dyDescent="0.3">
      <c r="A58" s="35" t="s">
        <v>76</v>
      </c>
      <c r="B58" s="36"/>
      <c r="C58" s="37"/>
      <c r="D58" s="36"/>
      <c r="E58" s="38"/>
      <c r="F58" s="36"/>
    </row>
    <row r="59" spans="1:6" ht="18.75" x14ac:dyDescent="0.3">
      <c r="A59" s="35" t="s">
        <v>77</v>
      </c>
      <c r="B59" s="36"/>
      <c r="C59" s="37"/>
      <c r="D59" s="36"/>
      <c r="E59" s="38"/>
      <c r="F59" s="36"/>
    </row>
    <row r="60" spans="1:6" ht="15.75" thickBot="1" x14ac:dyDescent="0.3">
      <c r="A60" s="39" t="s">
        <v>78</v>
      </c>
      <c r="B60" s="39"/>
      <c r="C60" s="39"/>
      <c r="D60" s="39"/>
      <c r="E60" s="39"/>
      <c r="F60" s="39"/>
    </row>
    <row r="61" spans="1:6" ht="19.5" thickBot="1" x14ac:dyDescent="0.35">
      <c r="A61" s="30" t="s">
        <v>39</v>
      </c>
      <c r="B61" s="31"/>
      <c r="C61" s="31"/>
      <c r="D61" s="31"/>
      <c r="E61" s="31"/>
      <c r="F61" s="32"/>
    </row>
    <row r="62" spans="1:6" ht="19.5" thickBot="1" x14ac:dyDescent="0.35">
      <c r="A62" s="4" t="s">
        <v>4</v>
      </c>
      <c r="B62" s="4"/>
      <c r="C62" s="5" t="s">
        <v>7</v>
      </c>
      <c r="D62" s="5"/>
      <c r="E62" s="8" t="s">
        <v>23</v>
      </c>
      <c r="F62" s="8"/>
    </row>
    <row r="63" spans="1:6" ht="15.75" thickBot="1" x14ac:dyDescent="0.3">
      <c r="A63" s="6"/>
      <c r="B63" s="6"/>
      <c r="C63" s="6"/>
      <c r="D63" s="6"/>
      <c r="E63" s="7" t="s">
        <v>25</v>
      </c>
      <c r="F63" s="7" t="s">
        <v>26</v>
      </c>
    </row>
    <row r="64" spans="1:6" ht="30" x14ac:dyDescent="0.25">
      <c r="A64" s="9" t="s">
        <v>27</v>
      </c>
      <c r="B64" s="10">
        <v>1488</v>
      </c>
      <c r="C64" s="11" t="s">
        <v>43</v>
      </c>
      <c r="D64" s="12">
        <v>425</v>
      </c>
      <c r="E64" s="13"/>
      <c r="F64" s="13"/>
    </row>
    <row r="65" spans="1:6" ht="30" x14ac:dyDescent="0.25">
      <c r="A65" s="14" t="s">
        <v>5</v>
      </c>
      <c r="B65" s="15">
        <v>150</v>
      </c>
      <c r="C65" s="16" t="s">
        <v>44</v>
      </c>
      <c r="D65" s="17">
        <v>425</v>
      </c>
      <c r="E65" s="18"/>
      <c r="F65" s="18"/>
    </row>
    <row r="66" spans="1:6" x14ac:dyDescent="0.25">
      <c r="A66" s="14" t="s">
        <v>6</v>
      </c>
      <c r="B66" s="15">
        <v>150</v>
      </c>
      <c r="C66" s="16" t="s">
        <v>10</v>
      </c>
      <c r="D66" s="17">
        <v>9.85</v>
      </c>
      <c r="E66" s="18"/>
      <c r="F66" s="18"/>
    </row>
    <row r="67" spans="1:6" ht="30" x14ac:dyDescent="0.25">
      <c r="A67" s="14" t="s">
        <v>40</v>
      </c>
      <c r="B67" s="15">
        <v>10</v>
      </c>
      <c r="C67" s="16" t="s">
        <v>10</v>
      </c>
      <c r="D67" s="17">
        <v>5.04</v>
      </c>
      <c r="E67" s="18"/>
      <c r="F67" s="18"/>
    </row>
    <row r="68" spans="1:6" x14ac:dyDescent="0.25">
      <c r="A68" s="14" t="s">
        <v>41</v>
      </c>
      <c r="B68" s="15">
        <v>20</v>
      </c>
      <c r="C68" s="16" t="s">
        <v>10</v>
      </c>
      <c r="D68" s="17">
        <v>13.03</v>
      </c>
      <c r="E68" s="18"/>
      <c r="F68" s="18"/>
    </row>
    <row r="69" spans="1:6" x14ac:dyDescent="0.25">
      <c r="A69" s="19" t="s">
        <v>42</v>
      </c>
      <c r="B69" s="20">
        <v>30</v>
      </c>
      <c r="C69" s="16" t="s">
        <v>10</v>
      </c>
      <c r="D69" s="17">
        <v>10</v>
      </c>
      <c r="E69" s="18"/>
      <c r="F69" s="18"/>
    </row>
    <row r="70" spans="1:6" x14ac:dyDescent="0.25">
      <c r="A70" s="19"/>
      <c r="B70" s="20"/>
      <c r="C70" s="16" t="s">
        <v>11</v>
      </c>
      <c r="D70" s="17">
        <v>8.67</v>
      </c>
      <c r="E70" s="18"/>
      <c r="F70" s="18"/>
    </row>
    <row r="71" spans="1:6" x14ac:dyDescent="0.25">
      <c r="A71" s="19"/>
      <c r="B71" s="20"/>
      <c r="C71" s="16" t="s">
        <v>12</v>
      </c>
      <c r="D71" s="17">
        <v>37</v>
      </c>
      <c r="E71" s="18"/>
      <c r="F71" s="18"/>
    </row>
    <row r="72" spans="1:6" x14ac:dyDescent="0.25">
      <c r="A72" s="18"/>
      <c r="B72" s="21"/>
      <c r="C72" s="16" t="s">
        <v>13</v>
      </c>
      <c r="D72" s="17">
        <v>6.54</v>
      </c>
      <c r="E72" s="18"/>
      <c r="F72" s="18"/>
    </row>
    <row r="73" spans="1:6" x14ac:dyDescent="0.25">
      <c r="A73" s="18"/>
      <c r="B73" s="21"/>
      <c r="C73" s="16" t="s">
        <v>14</v>
      </c>
      <c r="D73" s="17">
        <v>28</v>
      </c>
      <c r="E73" s="18"/>
      <c r="F73" s="18"/>
    </row>
    <row r="74" spans="1:6" x14ac:dyDescent="0.25">
      <c r="A74" s="18"/>
      <c r="B74" s="21"/>
      <c r="C74" s="16" t="s">
        <v>15</v>
      </c>
      <c r="D74" s="17">
        <v>25</v>
      </c>
      <c r="E74" s="18"/>
      <c r="F74" s="18"/>
    </row>
    <row r="75" spans="1:6" ht="30" x14ac:dyDescent="0.25">
      <c r="A75" s="18"/>
      <c r="B75" s="21"/>
      <c r="C75" s="16" t="s">
        <v>45</v>
      </c>
      <c r="D75" s="17">
        <v>100</v>
      </c>
      <c r="E75" s="18"/>
      <c r="F75" s="18"/>
    </row>
    <row r="76" spans="1:6" ht="30" x14ac:dyDescent="0.25">
      <c r="A76" s="18"/>
      <c r="B76" s="21"/>
      <c r="C76" s="16" t="s">
        <v>46</v>
      </c>
      <c r="D76" s="17">
        <v>100</v>
      </c>
      <c r="E76" s="18"/>
      <c r="F76" s="18"/>
    </row>
    <row r="77" spans="1:6" x14ac:dyDescent="0.25">
      <c r="A77" s="18"/>
      <c r="B77" s="21"/>
      <c r="C77" s="16" t="s">
        <v>31</v>
      </c>
      <c r="D77" s="17">
        <v>8.68</v>
      </c>
      <c r="E77" s="18"/>
      <c r="F77" s="18"/>
    </row>
    <row r="78" spans="1:6" x14ac:dyDescent="0.25">
      <c r="A78" s="18"/>
      <c r="B78" s="21"/>
      <c r="C78" s="16" t="s">
        <v>47</v>
      </c>
      <c r="D78" s="17">
        <v>48</v>
      </c>
      <c r="E78" s="18"/>
      <c r="F78" s="18"/>
    </row>
    <row r="79" spans="1:6" x14ac:dyDescent="0.25">
      <c r="A79" s="18"/>
      <c r="B79" s="21"/>
      <c r="C79" s="16" t="s">
        <v>48</v>
      </c>
      <c r="D79" s="17">
        <v>26.64</v>
      </c>
      <c r="E79" s="18"/>
      <c r="F79" s="18"/>
    </row>
    <row r="80" spans="1:6" x14ac:dyDescent="0.25">
      <c r="A80" s="18"/>
      <c r="B80" s="21"/>
      <c r="C80" s="16" t="s">
        <v>33</v>
      </c>
      <c r="D80" s="17">
        <v>17</v>
      </c>
      <c r="E80" s="18"/>
      <c r="F80" s="18"/>
    </row>
    <row r="81" spans="1:6" x14ac:dyDescent="0.25">
      <c r="A81" s="18"/>
      <c r="B81" s="21"/>
      <c r="C81" s="16" t="s">
        <v>33</v>
      </c>
      <c r="D81" s="17">
        <v>9</v>
      </c>
      <c r="E81" s="18"/>
      <c r="F81" s="18"/>
    </row>
    <row r="82" spans="1:6" x14ac:dyDescent="0.25">
      <c r="A82" s="18"/>
      <c r="B82" s="21"/>
      <c r="C82" s="16" t="s">
        <v>33</v>
      </c>
      <c r="D82" s="17">
        <v>6.13</v>
      </c>
      <c r="E82" s="18"/>
      <c r="F82" s="18"/>
    </row>
    <row r="83" spans="1:6" ht="30" x14ac:dyDescent="0.25">
      <c r="A83" s="18"/>
      <c r="B83" s="21"/>
      <c r="C83" s="16" t="s">
        <v>49</v>
      </c>
      <c r="D83" s="17">
        <v>325</v>
      </c>
      <c r="E83" s="18"/>
      <c r="F83" s="18"/>
    </row>
    <row r="84" spans="1:6" x14ac:dyDescent="0.25">
      <c r="A84" s="18"/>
      <c r="B84" s="21"/>
      <c r="C84" s="16" t="s">
        <v>33</v>
      </c>
      <c r="D84" s="17">
        <v>17.5</v>
      </c>
      <c r="E84" s="18"/>
      <c r="F84" s="18"/>
    </row>
    <row r="85" spans="1:6" ht="15.75" thickBot="1" x14ac:dyDescent="0.3">
      <c r="A85" s="18" t="s">
        <v>51</v>
      </c>
      <c r="B85" s="21">
        <v>-4977.38</v>
      </c>
      <c r="C85" s="16" t="s">
        <v>50</v>
      </c>
      <c r="D85" s="17">
        <v>30</v>
      </c>
      <c r="E85" s="18"/>
      <c r="F85" s="18"/>
    </row>
    <row r="86" spans="1:6" ht="19.5" thickBot="1" x14ac:dyDescent="0.35">
      <c r="A86" s="26" t="s">
        <v>2</v>
      </c>
      <c r="B86" s="27">
        <f>SUM(B64:B85)</f>
        <v>-3129.38</v>
      </c>
      <c r="C86" s="28" t="s">
        <v>2</v>
      </c>
      <c r="D86" s="27">
        <f>SUM(D64:D85)</f>
        <v>1681.0800000000002</v>
      </c>
      <c r="E86" s="29"/>
      <c r="F86" s="27">
        <f>SUM(B86-D86)</f>
        <v>-4810.46</v>
      </c>
    </row>
    <row r="87" spans="1:6" ht="15.75" thickBot="1" x14ac:dyDescent="0.3"/>
    <row r="88" spans="1:6" ht="19.5" thickBot="1" x14ac:dyDescent="0.35">
      <c r="A88" s="30" t="s">
        <v>52</v>
      </c>
      <c r="B88" s="31"/>
      <c r="C88" s="31"/>
      <c r="D88" s="31"/>
      <c r="E88" s="31"/>
      <c r="F88" s="32"/>
    </row>
    <row r="89" spans="1:6" ht="19.5" thickBot="1" x14ac:dyDescent="0.35">
      <c r="A89" s="4" t="s">
        <v>4</v>
      </c>
      <c r="B89" s="4"/>
      <c r="C89" s="5" t="s">
        <v>7</v>
      </c>
      <c r="D89" s="5"/>
      <c r="E89" s="8" t="s">
        <v>23</v>
      </c>
      <c r="F89" s="8"/>
    </row>
    <row r="90" spans="1:6" ht="15.75" thickBot="1" x14ac:dyDescent="0.3">
      <c r="A90" s="6"/>
      <c r="B90" s="6"/>
      <c r="C90" s="6"/>
      <c r="D90" s="6"/>
      <c r="E90" s="7" t="s">
        <v>25</v>
      </c>
      <c r="F90" s="7" t="s">
        <v>26</v>
      </c>
    </row>
    <row r="91" spans="1:6" ht="30" x14ac:dyDescent="0.25">
      <c r="A91" s="9" t="s">
        <v>27</v>
      </c>
      <c r="B91" s="10">
        <v>1488</v>
      </c>
      <c r="C91" s="11" t="s">
        <v>59</v>
      </c>
      <c r="D91" s="12">
        <v>425</v>
      </c>
      <c r="E91" s="13"/>
      <c r="F91" s="13"/>
    </row>
    <row r="92" spans="1:6" x14ac:dyDescent="0.25">
      <c r="A92" s="14" t="s">
        <v>5</v>
      </c>
      <c r="B92" s="15">
        <v>150</v>
      </c>
      <c r="C92" s="16" t="s">
        <v>60</v>
      </c>
      <c r="D92" s="17">
        <v>425</v>
      </c>
      <c r="E92" s="18"/>
      <c r="F92" s="18"/>
    </row>
    <row r="93" spans="1:6" x14ac:dyDescent="0.25">
      <c r="A93" s="14" t="s">
        <v>6</v>
      </c>
      <c r="B93" s="15">
        <v>150</v>
      </c>
      <c r="C93" s="16" t="s">
        <v>10</v>
      </c>
      <c r="D93" s="17">
        <v>9.85</v>
      </c>
      <c r="E93" s="18"/>
      <c r="F93" s="18"/>
    </row>
    <row r="94" spans="1:6" ht="30" x14ac:dyDescent="0.25">
      <c r="A94" s="14" t="s">
        <v>40</v>
      </c>
      <c r="B94" s="15">
        <v>10</v>
      </c>
      <c r="C94" s="16" t="s">
        <v>10</v>
      </c>
      <c r="D94" s="17">
        <v>5.04</v>
      </c>
      <c r="E94" s="18"/>
      <c r="F94" s="18"/>
    </row>
    <row r="95" spans="1:6" x14ac:dyDescent="0.25">
      <c r="A95" s="14" t="s">
        <v>41</v>
      </c>
      <c r="B95" s="15">
        <v>20</v>
      </c>
      <c r="C95" s="16" t="s">
        <v>10</v>
      </c>
      <c r="D95" s="17">
        <v>13.03</v>
      </c>
      <c r="E95" s="18"/>
      <c r="F95" s="18"/>
    </row>
    <row r="96" spans="1:6" x14ac:dyDescent="0.25">
      <c r="A96" s="19" t="s">
        <v>42</v>
      </c>
      <c r="B96" s="20">
        <v>30</v>
      </c>
      <c r="C96" s="16" t="s">
        <v>10</v>
      </c>
      <c r="D96" s="17">
        <v>10</v>
      </c>
      <c r="E96" s="18"/>
      <c r="F96" s="18"/>
    </row>
    <row r="97" spans="1:7" x14ac:dyDescent="0.25">
      <c r="A97" s="19"/>
      <c r="B97" s="20"/>
      <c r="C97" s="16" t="s">
        <v>11</v>
      </c>
      <c r="D97" s="17">
        <v>8.67</v>
      </c>
      <c r="E97" s="18"/>
      <c r="F97" s="18"/>
    </row>
    <row r="98" spans="1:7" x14ac:dyDescent="0.25">
      <c r="A98" s="19"/>
      <c r="B98" s="20"/>
      <c r="C98" s="16" t="s">
        <v>12</v>
      </c>
      <c r="D98" s="17">
        <v>37</v>
      </c>
      <c r="E98" s="18"/>
      <c r="F98" s="18"/>
    </row>
    <row r="99" spans="1:7" x14ac:dyDescent="0.25">
      <c r="A99" s="18"/>
      <c r="B99" s="21"/>
      <c r="C99" s="16" t="s">
        <v>13</v>
      </c>
      <c r="D99" s="17">
        <v>6.54</v>
      </c>
      <c r="E99" s="18"/>
      <c r="F99" s="18"/>
    </row>
    <row r="100" spans="1:7" x14ac:dyDescent="0.25">
      <c r="A100" s="18"/>
      <c r="B100" s="21"/>
      <c r="C100" s="16" t="s">
        <v>14</v>
      </c>
      <c r="D100" s="17">
        <v>28</v>
      </c>
      <c r="E100" s="18"/>
      <c r="F100" s="18"/>
    </row>
    <row r="101" spans="1:7" x14ac:dyDescent="0.25">
      <c r="A101" s="18"/>
      <c r="B101" s="21"/>
      <c r="C101" s="16" t="s">
        <v>15</v>
      </c>
      <c r="D101" s="17">
        <v>25</v>
      </c>
      <c r="E101" s="18"/>
      <c r="F101" s="18"/>
    </row>
    <row r="102" spans="1:7" ht="30" x14ac:dyDescent="0.25">
      <c r="A102" s="18"/>
      <c r="B102" s="21"/>
      <c r="C102" s="16" t="s">
        <v>45</v>
      </c>
      <c r="D102" s="17">
        <v>100</v>
      </c>
      <c r="E102" s="18"/>
      <c r="F102" s="18"/>
    </row>
    <row r="103" spans="1:7" ht="30" x14ac:dyDescent="0.25">
      <c r="A103" s="18"/>
      <c r="B103" s="21"/>
      <c r="C103" s="16" t="s">
        <v>46</v>
      </c>
      <c r="D103" s="17">
        <v>100</v>
      </c>
      <c r="E103" s="18"/>
      <c r="F103" s="18"/>
    </row>
    <row r="104" spans="1:7" x14ac:dyDescent="0.25">
      <c r="A104" s="18"/>
      <c r="B104" s="21"/>
      <c r="C104" s="16" t="s">
        <v>53</v>
      </c>
      <c r="D104" s="17">
        <v>16.399999999999999</v>
      </c>
      <c r="E104" s="18"/>
      <c r="F104" s="18"/>
    </row>
    <row r="105" spans="1:7" x14ac:dyDescent="0.25">
      <c r="A105" s="18"/>
      <c r="B105" s="21"/>
      <c r="C105" s="16" t="s">
        <v>54</v>
      </c>
      <c r="D105" s="17">
        <v>15</v>
      </c>
      <c r="E105" s="18"/>
      <c r="F105" s="18"/>
    </row>
    <row r="106" spans="1:7" ht="15.75" thickBot="1" x14ac:dyDescent="0.3">
      <c r="A106" s="18" t="s">
        <v>56</v>
      </c>
      <c r="B106" s="21">
        <v>-4810.46</v>
      </c>
      <c r="C106" s="16" t="s">
        <v>55</v>
      </c>
      <c r="D106" s="17">
        <v>75</v>
      </c>
      <c r="E106" s="18"/>
      <c r="F106" s="18"/>
    </row>
    <row r="107" spans="1:7" ht="19.5" thickBot="1" x14ac:dyDescent="0.35">
      <c r="A107" s="26" t="s">
        <v>2</v>
      </c>
      <c r="B107" s="27">
        <f>SUM(B91:B106)</f>
        <v>-2962.46</v>
      </c>
      <c r="C107" s="28" t="s">
        <v>2</v>
      </c>
      <c r="D107" s="27">
        <f>SUM(D91:D106)</f>
        <v>1299.53</v>
      </c>
      <c r="E107" s="29"/>
      <c r="F107" s="27">
        <f>SUM(B107-D107)</f>
        <v>-4261.99</v>
      </c>
    </row>
    <row r="108" spans="1:7" ht="15.75" thickBot="1" x14ac:dyDescent="0.3"/>
    <row r="109" spans="1:7" ht="19.5" thickBot="1" x14ac:dyDescent="0.35">
      <c r="A109" s="30" t="s">
        <v>57</v>
      </c>
      <c r="B109" s="31"/>
      <c r="C109" s="31"/>
      <c r="D109" s="31"/>
      <c r="E109" s="31"/>
      <c r="F109" s="32"/>
    </row>
    <row r="110" spans="1:7" ht="19.5" thickBot="1" x14ac:dyDescent="0.35">
      <c r="A110" s="4" t="s">
        <v>4</v>
      </c>
      <c r="B110" s="4"/>
      <c r="C110" s="5" t="s">
        <v>7</v>
      </c>
      <c r="D110" s="5"/>
      <c r="E110" s="8" t="s">
        <v>23</v>
      </c>
      <c r="F110" s="8"/>
    </row>
    <row r="111" spans="1:7" ht="15.75" thickBot="1" x14ac:dyDescent="0.3">
      <c r="A111" s="6"/>
      <c r="B111" s="6"/>
      <c r="C111" s="6"/>
      <c r="D111" s="6"/>
      <c r="E111" s="7" t="s">
        <v>25</v>
      </c>
      <c r="F111" s="7" t="s">
        <v>26</v>
      </c>
    </row>
    <row r="112" spans="1:7" ht="30" x14ac:dyDescent="0.25">
      <c r="A112" s="9" t="s">
        <v>58</v>
      </c>
      <c r="B112" s="33">
        <v>1504</v>
      </c>
      <c r="C112" s="11" t="s">
        <v>43</v>
      </c>
      <c r="D112" s="12">
        <v>450</v>
      </c>
      <c r="E112" s="13"/>
      <c r="F112" s="13"/>
      <c r="G112">
        <v>1324</v>
      </c>
    </row>
    <row r="113" spans="1:6" x14ac:dyDescent="0.25">
      <c r="A113" s="14" t="s">
        <v>5</v>
      </c>
      <c r="B113" s="15">
        <v>150</v>
      </c>
      <c r="C113" s="16" t="s">
        <v>44</v>
      </c>
      <c r="D113" s="17">
        <v>450</v>
      </c>
      <c r="E113" s="18"/>
      <c r="F113" s="18"/>
    </row>
    <row r="114" spans="1:6" x14ac:dyDescent="0.25">
      <c r="A114" s="14" t="s">
        <v>6</v>
      </c>
      <c r="B114" s="15">
        <v>150</v>
      </c>
      <c r="C114" s="16" t="s">
        <v>10</v>
      </c>
      <c r="D114" s="17">
        <v>6.69</v>
      </c>
      <c r="E114" s="18"/>
      <c r="F114" s="18"/>
    </row>
    <row r="115" spans="1:6" ht="30" x14ac:dyDescent="0.25">
      <c r="A115" s="14" t="s">
        <v>40</v>
      </c>
      <c r="B115" s="15">
        <v>10</v>
      </c>
      <c r="C115" s="16" t="s">
        <v>10</v>
      </c>
      <c r="D115" s="17">
        <v>3.93</v>
      </c>
      <c r="E115" s="18"/>
      <c r="F115" s="18"/>
    </row>
    <row r="116" spans="1:6" x14ac:dyDescent="0.25">
      <c r="A116" s="14" t="s">
        <v>41</v>
      </c>
      <c r="B116" s="15">
        <v>150</v>
      </c>
      <c r="C116" s="16" t="s">
        <v>10</v>
      </c>
      <c r="D116" s="17">
        <v>13.35</v>
      </c>
      <c r="E116" s="18"/>
      <c r="F116" s="18"/>
    </row>
    <row r="117" spans="1:6" x14ac:dyDescent="0.25">
      <c r="A117" s="19"/>
      <c r="B117" s="20"/>
      <c r="C117" s="16" t="s">
        <v>10</v>
      </c>
      <c r="D117" s="17">
        <v>10</v>
      </c>
      <c r="E117" s="18"/>
      <c r="F117" s="18"/>
    </row>
    <row r="118" spans="1:6" x14ac:dyDescent="0.25">
      <c r="A118" s="19"/>
      <c r="B118" s="20"/>
      <c r="C118" s="16" t="s">
        <v>11</v>
      </c>
      <c r="D118" s="17">
        <v>7.33</v>
      </c>
      <c r="E118" s="18"/>
      <c r="F118" s="18"/>
    </row>
    <row r="119" spans="1:6" x14ac:dyDescent="0.25">
      <c r="A119" s="19"/>
      <c r="B119" s="20"/>
      <c r="C119" s="16" t="s">
        <v>12</v>
      </c>
      <c r="D119" s="17">
        <v>37</v>
      </c>
      <c r="E119" s="18"/>
      <c r="F119" s="18"/>
    </row>
    <row r="120" spans="1:6" x14ac:dyDescent="0.25">
      <c r="A120" s="18"/>
      <c r="B120" s="21"/>
      <c r="C120" s="16" t="s">
        <v>13</v>
      </c>
      <c r="D120" s="17">
        <v>8.48</v>
      </c>
      <c r="E120" s="18"/>
      <c r="F120" s="18"/>
    </row>
    <row r="121" spans="1:6" x14ac:dyDescent="0.25">
      <c r="A121" s="18"/>
      <c r="B121" s="21"/>
      <c r="C121" s="16" t="s">
        <v>14</v>
      </c>
      <c r="D121" s="17">
        <v>28</v>
      </c>
      <c r="E121" s="18"/>
      <c r="F121" s="18"/>
    </row>
    <row r="122" spans="1:6" x14ac:dyDescent="0.25">
      <c r="A122" s="18"/>
      <c r="B122" s="21"/>
      <c r="C122" s="16" t="s">
        <v>15</v>
      </c>
      <c r="D122" s="17">
        <v>25</v>
      </c>
      <c r="E122" s="18"/>
      <c r="F122" s="18"/>
    </row>
    <row r="123" spans="1:6" ht="30" x14ac:dyDescent="0.25">
      <c r="A123" s="18"/>
      <c r="B123" s="21"/>
      <c r="C123" s="16" t="s">
        <v>45</v>
      </c>
      <c r="D123" s="17">
        <v>100</v>
      </c>
      <c r="E123" s="18"/>
      <c r="F123" s="18"/>
    </row>
    <row r="124" spans="1:6" ht="30" x14ac:dyDescent="0.25">
      <c r="A124" s="18"/>
      <c r="B124" s="21"/>
      <c r="C124" s="16" t="s">
        <v>46</v>
      </c>
      <c r="D124" s="17">
        <v>100</v>
      </c>
      <c r="E124" s="18"/>
      <c r="F124" s="18"/>
    </row>
    <row r="125" spans="1:6" x14ac:dyDescent="0.25">
      <c r="A125" s="18"/>
      <c r="B125" s="21"/>
      <c r="C125" s="16" t="s">
        <v>61</v>
      </c>
      <c r="D125" s="17">
        <v>11.2</v>
      </c>
      <c r="E125" s="18"/>
      <c r="F125" s="18"/>
    </row>
    <row r="126" spans="1:6" x14ac:dyDescent="0.25">
      <c r="A126" s="18"/>
      <c r="B126" s="21"/>
      <c r="C126" s="16" t="s">
        <v>62</v>
      </c>
      <c r="D126" s="17">
        <v>10</v>
      </c>
      <c r="E126" s="18"/>
      <c r="F126" s="18"/>
    </row>
    <row r="127" spans="1:6" ht="30" x14ac:dyDescent="0.25">
      <c r="A127" s="18"/>
      <c r="B127" s="21"/>
      <c r="C127" s="16" t="s">
        <v>63</v>
      </c>
      <c r="D127" s="17">
        <v>27.8</v>
      </c>
      <c r="E127" s="18"/>
      <c r="F127" s="18"/>
    </row>
    <row r="128" spans="1:6" ht="30" x14ac:dyDescent="0.25">
      <c r="A128" s="18"/>
      <c r="B128" s="21"/>
      <c r="C128" s="16" t="s">
        <v>64</v>
      </c>
      <c r="D128" s="17">
        <v>14</v>
      </c>
      <c r="E128" s="18"/>
      <c r="F128" s="18"/>
    </row>
    <row r="129" spans="1:6" x14ac:dyDescent="0.25">
      <c r="A129" s="18"/>
      <c r="B129" s="21"/>
      <c r="C129" s="16" t="s">
        <v>65</v>
      </c>
      <c r="D129" s="17">
        <v>10</v>
      </c>
      <c r="E129" s="18"/>
      <c r="F129" s="18"/>
    </row>
    <row r="130" spans="1:6" x14ac:dyDescent="0.25">
      <c r="A130" s="18"/>
      <c r="B130" s="21"/>
      <c r="C130" s="16" t="s">
        <v>66</v>
      </c>
      <c r="D130" s="17">
        <v>38.26</v>
      </c>
      <c r="E130" s="18"/>
      <c r="F130" s="18"/>
    </row>
    <row r="131" spans="1:6" ht="30" x14ac:dyDescent="0.25">
      <c r="A131" s="18"/>
      <c r="B131" s="21"/>
      <c r="C131" s="16" t="s">
        <v>67</v>
      </c>
      <c r="D131" s="17">
        <v>224</v>
      </c>
      <c r="E131" s="18"/>
      <c r="F131" s="18"/>
    </row>
    <row r="132" spans="1:6" x14ac:dyDescent="0.25">
      <c r="A132" s="18"/>
      <c r="B132" s="21"/>
      <c r="C132" s="16" t="s">
        <v>68</v>
      </c>
      <c r="D132" s="17">
        <v>1</v>
      </c>
      <c r="E132" s="18"/>
      <c r="F132" s="18"/>
    </row>
    <row r="133" spans="1:6" ht="30.75" thickBot="1" x14ac:dyDescent="0.3">
      <c r="A133" s="18" t="s">
        <v>87</v>
      </c>
      <c r="B133" s="21">
        <v>-4261.99</v>
      </c>
      <c r="C133" s="16" t="s">
        <v>69</v>
      </c>
      <c r="D133" s="17">
        <v>10</v>
      </c>
      <c r="E133" s="18"/>
      <c r="F133" s="18"/>
    </row>
    <row r="134" spans="1:6" ht="19.5" thickBot="1" x14ac:dyDescent="0.35">
      <c r="A134" s="26" t="s">
        <v>2</v>
      </c>
      <c r="B134" s="27">
        <f>SUM(B112:B133)</f>
        <v>-2297.9899999999998</v>
      </c>
      <c r="C134" s="28" t="s">
        <v>2</v>
      </c>
      <c r="D134" s="27">
        <f>SUM(D112:D133)</f>
        <v>1586.0400000000002</v>
      </c>
      <c r="E134" s="29"/>
      <c r="F134" s="27">
        <f>SUM(B134-D134)</f>
        <v>-3884.0299999999997</v>
      </c>
    </row>
    <row r="135" spans="1:6" x14ac:dyDescent="0.25">
      <c r="A135" t="s">
        <v>70</v>
      </c>
    </row>
    <row r="136" spans="1:6" x14ac:dyDescent="0.25">
      <c r="A136" t="s">
        <v>71</v>
      </c>
    </row>
    <row r="137" spans="1:6" ht="15.75" thickBot="1" x14ac:dyDescent="0.3"/>
    <row r="138" spans="1:6" ht="19.5" thickBot="1" x14ac:dyDescent="0.35">
      <c r="A138" s="30" t="s">
        <v>72</v>
      </c>
      <c r="B138" s="31"/>
      <c r="C138" s="31"/>
      <c r="D138" s="31"/>
      <c r="E138" s="31"/>
      <c r="F138" s="32"/>
    </row>
    <row r="139" spans="1:6" ht="19.5" thickBot="1" x14ac:dyDescent="0.35">
      <c r="A139" s="4" t="s">
        <v>4</v>
      </c>
      <c r="B139" s="4"/>
      <c r="C139" s="5" t="s">
        <v>7</v>
      </c>
      <c r="D139" s="5"/>
      <c r="E139" s="8" t="s">
        <v>23</v>
      </c>
      <c r="F139" s="8"/>
    </row>
    <row r="140" spans="1:6" ht="15.75" thickBot="1" x14ac:dyDescent="0.3">
      <c r="A140" s="6"/>
      <c r="B140" s="6"/>
      <c r="C140" s="6"/>
      <c r="D140" s="6"/>
      <c r="E140" s="7" t="s">
        <v>25</v>
      </c>
      <c r="F140" s="7" t="s">
        <v>26</v>
      </c>
    </row>
    <row r="141" spans="1:6" ht="30" x14ac:dyDescent="0.25">
      <c r="A141" s="9" t="s">
        <v>73</v>
      </c>
      <c r="B141" s="34">
        <v>1900</v>
      </c>
      <c r="C141" s="11" t="s">
        <v>43</v>
      </c>
      <c r="D141" s="12">
        <v>450</v>
      </c>
      <c r="E141" s="13"/>
      <c r="F141" s="13"/>
    </row>
    <row r="142" spans="1:6" x14ac:dyDescent="0.25">
      <c r="A142" s="14" t="s">
        <v>5</v>
      </c>
      <c r="B142" s="15">
        <v>150</v>
      </c>
      <c r="C142" s="16" t="s">
        <v>44</v>
      </c>
      <c r="D142" s="17">
        <v>450</v>
      </c>
      <c r="E142" s="18"/>
      <c r="F142" s="18"/>
    </row>
    <row r="143" spans="1:6" x14ac:dyDescent="0.25">
      <c r="A143" s="14" t="s">
        <v>6</v>
      </c>
      <c r="B143" s="15">
        <v>150</v>
      </c>
      <c r="C143" s="16" t="s">
        <v>10</v>
      </c>
      <c r="D143" s="17">
        <v>8.89</v>
      </c>
      <c r="E143" s="18"/>
      <c r="F143" s="18"/>
    </row>
    <row r="144" spans="1:6" ht="30" x14ac:dyDescent="0.25">
      <c r="A144" s="14" t="s">
        <v>40</v>
      </c>
      <c r="B144" s="15">
        <v>10</v>
      </c>
      <c r="C144" s="16" t="s">
        <v>10</v>
      </c>
      <c r="D144" s="17">
        <v>4.0999999999999996</v>
      </c>
      <c r="E144" s="18"/>
      <c r="F144" s="18"/>
    </row>
    <row r="145" spans="1:6" ht="30" x14ac:dyDescent="0.25">
      <c r="A145" s="14" t="s">
        <v>74</v>
      </c>
      <c r="B145" s="15">
        <v>16</v>
      </c>
      <c r="C145" s="16" t="s">
        <v>10</v>
      </c>
      <c r="D145" s="17">
        <v>13.86</v>
      </c>
      <c r="E145" s="18"/>
      <c r="F145" s="18"/>
    </row>
    <row r="146" spans="1:6" x14ac:dyDescent="0.25">
      <c r="A146" s="19"/>
      <c r="B146" s="20"/>
      <c r="C146" s="16" t="s">
        <v>10</v>
      </c>
      <c r="D146" s="17">
        <v>10</v>
      </c>
      <c r="E146" s="18"/>
      <c r="F146" s="18"/>
    </row>
    <row r="147" spans="1:6" x14ac:dyDescent="0.25">
      <c r="A147" s="19"/>
      <c r="B147" s="20"/>
      <c r="C147" s="16" t="s">
        <v>11</v>
      </c>
      <c r="D147" s="17">
        <v>7.33</v>
      </c>
      <c r="E147" s="18"/>
      <c r="F147" s="18"/>
    </row>
    <row r="148" spans="1:6" x14ac:dyDescent="0.25">
      <c r="A148" s="19"/>
      <c r="B148" s="20"/>
      <c r="C148" s="16" t="s">
        <v>12</v>
      </c>
      <c r="D148" s="17">
        <v>37</v>
      </c>
      <c r="E148" s="18"/>
      <c r="F148" s="18"/>
    </row>
    <row r="149" spans="1:6" x14ac:dyDescent="0.25">
      <c r="A149" s="18"/>
      <c r="B149" s="21"/>
      <c r="C149" s="16" t="s">
        <v>13</v>
      </c>
      <c r="D149" s="17">
        <v>14.65</v>
      </c>
      <c r="E149" s="18"/>
      <c r="F149" s="18"/>
    </row>
    <row r="150" spans="1:6" x14ac:dyDescent="0.25">
      <c r="A150" s="18"/>
      <c r="B150" s="21"/>
      <c r="C150" s="16" t="s">
        <v>14</v>
      </c>
      <c r="D150" s="17">
        <v>28</v>
      </c>
      <c r="E150" s="18"/>
      <c r="F150" s="18"/>
    </row>
    <row r="151" spans="1:6" x14ac:dyDescent="0.25">
      <c r="A151" s="18"/>
      <c r="B151" s="21"/>
      <c r="C151" s="16" t="s">
        <v>15</v>
      </c>
      <c r="D151" s="17">
        <v>25</v>
      </c>
      <c r="E151" s="18"/>
      <c r="F151" s="18"/>
    </row>
    <row r="152" spans="1:6" ht="30" x14ac:dyDescent="0.25">
      <c r="A152" s="18"/>
      <c r="B152" s="21"/>
      <c r="C152" s="16" t="s">
        <v>45</v>
      </c>
      <c r="D152" s="17">
        <v>100</v>
      </c>
      <c r="E152" s="18"/>
      <c r="F152" s="18"/>
    </row>
    <row r="153" spans="1:6" ht="30" x14ac:dyDescent="0.25">
      <c r="A153" s="18"/>
      <c r="B153" s="21"/>
      <c r="C153" s="16" t="s">
        <v>46</v>
      </c>
      <c r="D153" s="17">
        <v>100</v>
      </c>
      <c r="E153" s="18"/>
      <c r="F153" s="18"/>
    </row>
    <row r="154" spans="1:6" ht="30" x14ac:dyDescent="0.25">
      <c r="A154" s="18"/>
      <c r="B154" s="21"/>
      <c r="C154" s="40" t="s">
        <v>75</v>
      </c>
      <c r="D154" s="41">
        <v>2000</v>
      </c>
      <c r="E154" s="18"/>
      <c r="F154" s="18"/>
    </row>
    <row r="155" spans="1:6" ht="30" x14ac:dyDescent="0.25">
      <c r="A155" s="18"/>
      <c r="B155" s="21"/>
      <c r="C155" s="16" t="s">
        <v>79</v>
      </c>
      <c r="D155" s="17">
        <v>3.25</v>
      </c>
      <c r="E155" s="18"/>
      <c r="F155" s="18"/>
    </row>
    <row r="156" spans="1:6" x14ac:dyDescent="0.25">
      <c r="A156" s="18"/>
      <c r="B156" s="21"/>
      <c r="C156" s="16" t="s">
        <v>80</v>
      </c>
      <c r="D156" s="17">
        <v>8</v>
      </c>
      <c r="E156" s="18"/>
      <c r="F156" s="18"/>
    </row>
    <row r="157" spans="1:6" x14ac:dyDescent="0.25">
      <c r="A157" s="18"/>
      <c r="B157" s="21"/>
      <c r="C157" s="16" t="s">
        <v>81</v>
      </c>
      <c r="D157" s="17">
        <v>1</v>
      </c>
      <c r="E157" s="18"/>
      <c r="F157" s="18"/>
    </row>
    <row r="158" spans="1:6" x14ac:dyDescent="0.25">
      <c r="A158" s="18"/>
      <c r="B158" s="21"/>
      <c r="C158" s="16" t="s">
        <v>82</v>
      </c>
      <c r="D158" s="17">
        <v>4.5</v>
      </c>
      <c r="E158" s="18"/>
      <c r="F158" s="18"/>
    </row>
    <row r="159" spans="1:6" x14ac:dyDescent="0.25">
      <c r="A159" s="18"/>
      <c r="B159" s="21"/>
      <c r="C159" s="16" t="s">
        <v>83</v>
      </c>
      <c r="D159" s="17">
        <v>0.6</v>
      </c>
      <c r="E159" s="18"/>
      <c r="F159" s="18"/>
    </row>
    <row r="160" spans="1:6" x14ac:dyDescent="0.25">
      <c r="A160" s="18"/>
      <c r="B160" s="21"/>
      <c r="C160" s="16" t="s">
        <v>84</v>
      </c>
      <c r="D160" s="17">
        <v>3.25</v>
      </c>
      <c r="E160" s="18"/>
      <c r="F160" s="18"/>
    </row>
    <row r="161" spans="1:6" x14ac:dyDescent="0.25">
      <c r="A161" s="18"/>
      <c r="B161" s="21"/>
      <c r="C161" s="16" t="s">
        <v>48</v>
      </c>
      <c r="D161" s="17">
        <v>7.42</v>
      </c>
      <c r="E161" s="18"/>
      <c r="F161" s="18"/>
    </row>
    <row r="162" spans="1:6" ht="30" x14ac:dyDescent="0.25">
      <c r="A162" s="18"/>
      <c r="B162" s="21"/>
      <c r="C162" s="16" t="s">
        <v>85</v>
      </c>
      <c r="D162" s="17">
        <v>36</v>
      </c>
      <c r="E162" s="18"/>
      <c r="F162" s="18"/>
    </row>
    <row r="163" spans="1:6" ht="15.75" thickBot="1" x14ac:dyDescent="0.3">
      <c r="A163" s="18" t="s">
        <v>88</v>
      </c>
      <c r="B163" s="21">
        <v>-3884.03</v>
      </c>
      <c r="C163" s="16" t="s">
        <v>86</v>
      </c>
      <c r="D163" s="17">
        <v>1.59</v>
      </c>
      <c r="E163" s="18"/>
      <c r="F163" s="18"/>
    </row>
    <row r="164" spans="1:6" ht="19.5" thickBot="1" x14ac:dyDescent="0.35">
      <c r="A164" s="26" t="s">
        <v>2</v>
      </c>
      <c r="B164" s="27">
        <f>SUM(B141:B163)</f>
        <v>-1658.0300000000002</v>
      </c>
      <c r="C164" s="28" t="s">
        <v>2</v>
      </c>
      <c r="D164" s="27">
        <f>SUM(D141:D163)</f>
        <v>3314.44</v>
      </c>
      <c r="E164" s="29"/>
      <c r="F164" s="27">
        <f>SUM(B164-D164)</f>
        <v>-4972.47</v>
      </c>
    </row>
    <row r="165" spans="1:6" x14ac:dyDescent="0.25">
      <c r="A165" t="s">
        <v>89</v>
      </c>
    </row>
    <row r="166" spans="1:6" x14ac:dyDescent="0.25">
      <c r="A166" t="s">
        <v>90</v>
      </c>
    </row>
    <row r="167" spans="1:6" x14ac:dyDescent="0.25">
      <c r="A167" t="s">
        <v>91</v>
      </c>
    </row>
    <row r="168" spans="1:6" x14ac:dyDescent="0.25">
      <c r="A168" t="s">
        <v>92</v>
      </c>
    </row>
  </sheetData>
  <mergeCells count="25">
    <mergeCell ref="A109:F109"/>
    <mergeCell ref="A110:B111"/>
    <mergeCell ref="C110:D111"/>
    <mergeCell ref="E110:F110"/>
    <mergeCell ref="A138:F138"/>
    <mergeCell ref="A139:B140"/>
    <mergeCell ref="C139:D140"/>
    <mergeCell ref="E139:F139"/>
    <mergeCell ref="A61:F61"/>
    <mergeCell ref="A62:B63"/>
    <mergeCell ref="C62:D63"/>
    <mergeCell ref="E62:F62"/>
    <mergeCell ref="A88:F88"/>
    <mergeCell ref="A89:B90"/>
    <mergeCell ref="C89:D90"/>
    <mergeCell ref="E89:F89"/>
    <mergeCell ref="E4:F4"/>
    <mergeCell ref="A4:B5"/>
    <mergeCell ref="C4:D5"/>
    <mergeCell ref="A27:B28"/>
    <mergeCell ref="C27:D28"/>
    <mergeCell ref="E27:F27"/>
    <mergeCell ref="A26:F26"/>
    <mergeCell ref="A3:F3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Fernando Almeida Clavijo</dc:creator>
  <cp:lastModifiedBy>Herman Fernando Almeida Clavijo</cp:lastModifiedBy>
  <dcterms:created xsi:type="dcterms:W3CDTF">2023-05-11T14:30:26Z</dcterms:created>
  <dcterms:modified xsi:type="dcterms:W3CDTF">2023-05-11T16:27:42Z</dcterms:modified>
</cp:coreProperties>
</file>