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vgudino\Downloads\"/>
    </mc:Choice>
  </mc:AlternateContent>
  <xr:revisionPtr revIDLastSave="0" documentId="13_ncr:1_{5FE69FDF-6FDA-4FC5-905C-E9E133D345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MITES" sheetId="1" r:id="rId1"/>
  </sheets>
  <definedNames>
    <definedName name="_xlnm._FilterDatabase" localSheetId="0" hidden="1">TRAMITES!$A$2:$I$29</definedName>
    <definedName name="a1a1">TRAMITES!#REF!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4" i="1"/>
  <c r="J6" i="1"/>
  <c r="J8" i="1"/>
  <c r="J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" i="1"/>
  <c r="C34" i="1" l="1"/>
</calcChain>
</file>

<file path=xl/sharedStrings.xml><?xml version="1.0" encoding="utf-8"?>
<sst xmlns="http://schemas.openxmlformats.org/spreadsheetml/2006/main" count="154" uniqueCount="112">
  <si>
    <t>REGISTRO DOCUMENTACIÓN HOTEL QUITO</t>
  </si>
  <si>
    <t>Nro.</t>
  </si>
  <si>
    <t>Tema Solicitud</t>
  </si>
  <si>
    <t>N° Documento  (Sitra)/ Requerimiento</t>
  </si>
  <si>
    <t>Solicitante</t>
  </si>
  <si>
    <t>Oficio - Memo Respuesta</t>
  </si>
  <si>
    <t>Solicita invitación a la Veeduría a mesa de trabajo de 19 de octubre de 2020</t>
  </si>
  <si>
    <t>Rocío Bastidas
Coordinadora de la Veeduría Ciudadana de la Ord. 135</t>
  </si>
  <si>
    <t>STHV-DMGT-2020-3171-O</t>
  </si>
  <si>
    <t xml:space="preserve">Veeduría Ciudadana, solicita la entrega de una copia certificada </t>
  </si>
  <si>
    <t>STHV-DMGT-2020-3875-O</t>
  </si>
  <si>
    <t>Veeduría Ciudadana solicita, copias certificadas de actas de reuniones de proyectos en el parqueadero del Hotel Quito</t>
  </si>
  <si>
    <t>STHV-DMGT-2020-3796-O</t>
  </si>
  <si>
    <t>Veeduría solcita copias certificadas de  las  actas  de  las  reuniones  técnicas  sobre la propuesta  de planificación de la empresa inmobiliaria en el predio No. 98963 del Hotel Quito</t>
  </si>
  <si>
    <t>STHV-DMGT-2021-0022-O</t>
  </si>
  <si>
    <t>Dra. Rocío Bastidas Granizo
Coordinadora de la Veeduría Ciudadana de la
Ordenanza No. 135 del Barrio La Floresta</t>
  </si>
  <si>
    <t>STHV-DMGT-2021-2076-O</t>
  </si>
  <si>
    <t>Veeduría ciudadana solicita, si la Secretaría de Territorio, Hábitat y Vivienda, tramitó algún tipo de permiso de trabajos varios o algún proyecto a ejecutarse en el inmueble con predio número 98963 del Hotel Quito.</t>
  </si>
  <si>
    <t>STHV-DMGT-2021-2401-O</t>
  </si>
  <si>
    <t>STHV-DMGT-2021-2284-O</t>
  </si>
  <si>
    <t>Veeduria Ciudadana remite observaciones al proyecto de rehabilitación piso 5 y 6 Hotel Quito, con base en la Resolución No. 010-SCAHP-2022</t>
  </si>
  <si>
    <t>STHV-DMGT-2022-3439-O</t>
  </si>
  <si>
    <t xml:space="preserve">Veeduría  a los bienes patrimoniales del barrio la Floresta, solcita un juego de planos arquitectónicos y estructurales aprobados, del proyecto integral de rehabilitación Hotel Quito. </t>
  </si>
  <si>
    <t>Maximiliano Donoso
Coordinador Veeduría  a los bienes patrimoniales del barrio la Floresta
Ana María Viteri
Subcordinadora Veeduría</t>
  </si>
  <si>
    <t>STHV-DMGT-2022-3363-O</t>
  </si>
  <si>
    <t>VeedurÍa Ord. 135, solicita información de la reunificación dada de los lotes que conforman el parqueadero del Hotel Quito acaecida en el presente año 2022</t>
  </si>
  <si>
    <t>STHV-DMGT-2022-1242-M</t>
  </si>
  <si>
    <t>Veeduria de los bienes patrimoniales del Barrio La Floresta, solicitan planos del proyecto aprobado de rehabilitación del proyecto Hotel Quito, (pisos 5 y 6).</t>
  </si>
  <si>
    <t>STHV-2022-2475-E</t>
  </si>
  <si>
    <t>STHV-DMGT-2022-4052-O</t>
  </si>
  <si>
    <t>Veeduría de la Orde. 135, solicita inspección conjunta para verificar el estado de cada uno de los pisos del Hotel Quito</t>
  </si>
  <si>
    <t>STHV-DMGT-2022-4076-O</t>
  </si>
  <si>
    <t>Dra. Rocío Bastidas - Veeduría Ciudadana de la Ordenanza Metropolitana N°135 Barrio La Floresta.</t>
  </si>
  <si>
    <t>Observaciones al expediente HQ.  Área de delimintación patrimonial.</t>
  </si>
  <si>
    <t>Dr. Joaquín Moscoso - INPC</t>
  </si>
  <si>
    <t>STHV-DMGT-2020-3208-O</t>
  </si>
  <si>
    <t>Copia certificada de la ficha técnica del predio No. 98963.</t>
  </si>
  <si>
    <t>STHV-DMGT-2020-3595-O</t>
  </si>
  <si>
    <t>Actualización de la ficha de inventario IBI-17-01-12-000-000001 HQ</t>
  </si>
  <si>
    <t>Lic. Catalina Tello - INPC</t>
  </si>
  <si>
    <t>STHV-DMGT-2021-0479-O</t>
  </si>
  <si>
    <t>Información sobre el proyecto HQ</t>
  </si>
  <si>
    <t>Rafael Maximiliano Donoso Vallejo</t>
  </si>
  <si>
    <t>STHV-DMGT-2021-1701-O</t>
  </si>
  <si>
    <t>Dra. Rocío Bastidas</t>
  </si>
  <si>
    <t>Veeduría Ciudadana, información y suspensión autorizaciones HQ</t>
  </si>
  <si>
    <t>STHV-DMGT-2021-2282-O</t>
  </si>
  <si>
    <t>Denuncia ciudadana Intervención Hotel Quito</t>
  </si>
  <si>
    <t>Corregir destinatario del oficio sthv-dmgt-2021-2076-o</t>
  </si>
  <si>
    <t>STHV-DMGT-2021-2408-O</t>
  </si>
  <si>
    <t>SOLICITA ENTREGA DE INFORMACION EN REFERENCIA AL OFICIO 006-UCLF-2021</t>
  </si>
  <si>
    <t>STHV-DMGT-2021-3107-O</t>
  </si>
  <si>
    <t>INPC procede a validar la ficha IBI-17-01-3-000-000482</t>
  </si>
  <si>
    <t>STHV-DMGT-2021-4412-O</t>
  </si>
  <si>
    <t xml:space="preserve">Plan Integral de Gestión del barrio La Floresta
</t>
  </si>
  <si>
    <t>Abg. Jorge Sempertegui - INPC</t>
  </si>
  <si>
    <t>STHV-DMGT-2023-0939-O</t>
  </si>
  <si>
    <t>STHV-2023-1319-E</t>
  </si>
  <si>
    <t>STHV-DMGT-2023-2386-O</t>
  </si>
  <si>
    <t>Suspensión del proyecto en trámite de aprobación del Proyecto "HQ" en la Entidad Colaboradora CAE-P, predio Nro. 3734230.</t>
  </si>
  <si>
    <t>STHV-2023-1825-E</t>
  </si>
  <si>
    <t>STHV-2023-1294-O</t>
  </si>
  <si>
    <t>STHV-2023-1830-E / STHV-2023-1831-E (031-CPMBLF-2023)</t>
  </si>
  <si>
    <t>STHV-2023-1421-O</t>
  </si>
  <si>
    <t>Actualización de la ficha de inventario IBI-17-01-12-000-000482 HQ</t>
  </si>
  <si>
    <t>STHV-2023-1424-O</t>
  </si>
  <si>
    <t>Comunicación - Ficha de inventario con código IBI-17-01-23-000-000482, en estado
de edición.</t>
  </si>
  <si>
    <t>STHV-2023-1578-O</t>
  </si>
  <si>
    <t>Veeduría Ciudadana de la Ordenanza Metropolitana N°135 Barrio La Floresta.</t>
  </si>
  <si>
    <t>INPC</t>
  </si>
  <si>
    <t>Comité Pro Mejoras del Barrio La Floresta,</t>
  </si>
  <si>
    <t>Comité Pro Mejoras del Barrio La Floresta</t>
  </si>
  <si>
    <t>Institución</t>
  </si>
  <si>
    <t xml:space="preserve">Fecha ingreso </t>
  </si>
  <si>
    <t>Fecha respuesta</t>
  </si>
  <si>
    <t>Tiempo de respuesta</t>
  </si>
  <si>
    <r>
      <t xml:space="preserve">STHV-2020-1712-E
</t>
    </r>
    <r>
      <rPr>
        <b/>
        <sz val="11"/>
        <color theme="1"/>
        <rFont val="Arial"/>
        <family val="2"/>
      </rPr>
      <t>Ref: Oficio No. 074 - VCLF- 2020</t>
    </r>
  </si>
  <si>
    <r>
      <t xml:space="preserve">STHV-2020-1945-E
</t>
    </r>
    <r>
      <rPr>
        <b/>
        <sz val="11"/>
        <color theme="1"/>
        <rFont val="Arial"/>
        <family val="2"/>
      </rPr>
      <t>Ref: Oficio No. 080- VCLF- 2019</t>
    </r>
  </si>
  <si>
    <r>
      <t xml:space="preserve">STHV-2020-1946-E
</t>
    </r>
    <r>
      <rPr>
        <b/>
        <sz val="11"/>
        <color theme="1"/>
        <rFont val="Arial"/>
        <family val="2"/>
      </rPr>
      <t>Ref: Oficio No. 081- VCLF- 2019</t>
    </r>
  </si>
  <si>
    <r>
      <t xml:space="preserve">STHV-2020-2108-E
</t>
    </r>
    <r>
      <rPr>
        <b/>
        <sz val="11"/>
        <color theme="1"/>
        <rFont val="Arial"/>
        <family val="2"/>
      </rPr>
      <t>Ref:Oficio No. 087- VCLF- 2019</t>
    </r>
  </si>
  <si>
    <r>
      <t>STHV-2022-1890-E</t>
    </r>
    <r>
      <rPr>
        <b/>
        <sz val="11"/>
        <color theme="1"/>
        <rFont val="Arial"/>
        <family val="2"/>
      </rPr>
      <t xml:space="preserve">
Ref: Oficio N°100-VCLF-2022</t>
    </r>
  </si>
  <si>
    <r>
      <t xml:space="preserve">STHV-2022-2021-E
</t>
    </r>
    <r>
      <rPr>
        <b/>
        <sz val="11"/>
        <color theme="1"/>
        <rFont val="Arial"/>
        <family val="2"/>
      </rPr>
      <t>Ref: Oficio N° 003 VCBPLF</t>
    </r>
  </si>
  <si>
    <r>
      <t xml:space="preserve">STHV-2022-2423-E
</t>
    </r>
    <r>
      <rPr>
        <b/>
        <sz val="11"/>
        <color theme="1"/>
        <rFont val="Arial"/>
        <family val="2"/>
      </rPr>
      <t>Ref. Oficio Nº 110-VCLF-2022</t>
    </r>
  </si>
  <si>
    <r>
      <t xml:space="preserve">STHV-2022-2491-E
</t>
    </r>
    <r>
      <rPr>
        <b/>
        <sz val="11"/>
        <color theme="1"/>
        <rFont val="Arial"/>
        <family val="2"/>
      </rPr>
      <t>Ref: Oficio 111-VCLF-2022</t>
    </r>
  </si>
  <si>
    <t xml:space="preserve">Ficha de inventario del Hotel Quito, para su incorporación al inventario de bienes inmuebles patrimoniales del Distrito Metropolitano de Quito.
</t>
  </si>
  <si>
    <t xml:space="preserve"> Solicitud del Comité Técnico de Apoyo para el Inventario y Protección de los Bienes Inmuebles de la Arquitectura Moderna del Ecuador</t>
  </si>
  <si>
    <r>
      <t xml:space="preserve">STHV-2020-1853-E
</t>
    </r>
    <r>
      <rPr>
        <b/>
        <sz val="11"/>
        <color theme="1"/>
        <rFont val="Arial"/>
        <family val="2"/>
      </rPr>
      <t>Ref: Oficio No. 078- VCLF- 2019</t>
    </r>
  </si>
  <si>
    <r>
      <t xml:space="preserve">STHV-2020-1609-E
</t>
    </r>
    <r>
      <rPr>
        <b/>
        <sz val="11"/>
        <color theme="1"/>
        <rFont val="Arial"/>
        <family val="2"/>
      </rPr>
      <t>Ref: INPC-INPC-2020-1003-O</t>
    </r>
  </si>
  <si>
    <r>
      <rPr>
        <sz val="11"/>
        <color theme="1"/>
        <rFont val="Arial"/>
        <family val="2"/>
      </rPr>
      <t>STHV-2021-0381-E</t>
    </r>
    <r>
      <rPr>
        <b/>
        <sz val="11"/>
        <color theme="1"/>
        <rFont val="Arial"/>
        <family val="2"/>
      </rPr>
      <t xml:space="preserve">
Ref: INPC-INPC-2021-0069-O</t>
    </r>
  </si>
  <si>
    <r>
      <t xml:space="preserve">STHV-2021-1339-E 
</t>
    </r>
    <r>
      <rPr>
        <b/>
        <sz val="11"/>
        <color theme="1"/>
        <rFont val="Arial"/>
        <family val="2"/>
      </rPr>
      <t>Ref:INPC-INPC-2021-0161-O</t>
    </r>
  </si>
  <si>
    <r>
      <t xml:space="preserve">STHV-2021-0886-E 
</t>
    </r>
    <r>
      <rPr>
        <b/>
        <sz val="11"/>
        <color theme="1"/>
        <rFont val="Arial"/>
        <family val="2"/>
      </rPr>
      <t>Ref: 051-CPMBLF-2021</t>
    </r>
  </si>
  <si>
    <t>STHV-DMGT-2021-1086-O</t>
  </si>
  <si>
    <t>Información respecto a la propuesta de intervención en el inmueble con predio
N°98963.</t>
  </si>
  <si>
    <r>
      <t xml:space="preserve">STHV-2021-1731-E 
</t>
    </r>
    <r>
      <rPr>
        <b/>
        <sz val="11"/>
        <color theme="1"/>
        <rFont val="Arial"/>
        <family val="2"/>
      </rPr>
      <t>Ref:009-VCLF-2021</t>
    </r>
  </si>
  <si>
    <r>
      <t xml:space="preserve">STHV-2021-1869-E 
</t>
    </r>
    <r>
      <rPr>
        <b/>
        <sz val="11"/>
        <color theme="1"/>
        <rFont val="Arial"/>
        <family val="2"/>
      </rPr>
      <t>Ref:INPC-INPC-2021-0262-O</t>
    </r>
  </si>
  <si>
    <r>
      <t xml:space="preserve">STHV-2021-1845-E 
</t>
    </r>
    <r>
      <rPr>
        <b/>
        <sz val="11"/>
        <color theme="1"/>
        <rFont val="Arial"/>
        <family val="2"/>
      </rPr>
      <t>Ref:011-VCLF-2021</t>
    </r>
  </si>
  <si>
    <r>
      <t xml:space="preserve">STHV-2021-1895-E 
</t>
    </r>
    <r>
      <rPr>
        <b/>
        <sz val="11"/>
        <color theme="1"/>
        <rFont val="Arial"/>
        <family val="2"/>
      </rPr>
      <t>Ref:0001-06-2021-VCPF</t>
    </r>
  </si>
  <si>
    <r>
      <t xml:space="preserve"> STHV-2021-2525-E 
</t>
    </r>
    <r>
      <rPr>
        <b/>
        <sz val="11"/>
        <color theme="1"/>
        <rFont val="Arial"/>
        <family val="2"/>
      </rPr>
      <t>Ref:006-VCLF-2021</t>
    </r>
  </si>
  <si>
    <r>
      <t xml:space="preserve">STHV-2021-1872-E
</t>
    </r>
    <r>
      <rPr>
        <b/>
        <sz val="11"/>
        <color theme="1"/>
        <rFont val="Arial"/>
        <family val="2"/>
      </rPr>
      <t>Ref: Oficio No. 012 – VCLF - 2021</t>
    </r>
  </si>
  <si>
    <r>
      <t xml:space="preserve">STHV-2021-3329-E 
</t>
    </r>
    <r>
      <rPr>
        <b/>
        <sz val="11"/>
        <color theme="1"/>
        <rFont val="Arial"/>
        <family val="2"/>
      </rPr>
      <t>Ref:INPC-INPC-2021-0709-O</t>
    </r>
  </si>
  <si>
    <r>
      <t xml:space="preserve">STHV-2023-0252-E 
</t>
    </r>
    <r>
      <rPr>
        <b/>
        <sz val="11"/>
        <color theme="1"/>
        <rFont val="Arial"/>
        <family val="2"/>
      </rPr>
      <t>Ref:INPC-ST-2023-0023-O</t>
    </r>
  </si>
  <si>
    <t>Solicitud de suspensión del trámite de aprobación de cualquier proyecto en elpredio 98963</t>
  </si>
  <si>
    <r>
      <t xml:space="preserve">STHV-2023-1987-E </t>
    </r>
    <r>
      <rPr>
        <b/>
        <sz val="11"/>
        <color theme="1"/>
        <rFont val="Arial"/>
        <family val="2"/>
      </rPr>
      <t xml:space="preserve">
Ref:INPC-INPC-2023-0496-O</t>
    </r>
  </si>
  <si>
    <r>
      <t xml:space="preserve">STHV-2023-2134-E
</t>
    </r>
    <r>
      <rPr>
        <b/>
        <sz val="11"/>
        <color theme="1"/>
        <rFont val="Arial"/>
        <family val="2"/>
      </rPr>
      <t>Ref:INPC-INPC-2023-0601-O</t>
    </r>
  </si>
  <si>
    <t>Total de trámites receptados en la SHOT:</t>
  </si>
  <si>
    <t>Total de trámites atendidos por la SHOT:</t>
  </si>
  <si>
    <t>Tiempo Promedio de Atención Término:</t>
  </si>
  <si>
    <t>Solicitud de criterio técnico, en el marco del proceso de Declaratoria del bien inmueble denominado
"Hotel Quito"</t>
  </si>
  <si>
    <r>
      <t xml:space="preserve">STHV-2020-1874-E 
</t>
    </r>
    <r>
      <rPr>
        <b/>
        <sz val="11"/>
        <color theme="1"/>
        <rFont val="Arial"/>
        <family val="2"/>
      </rPr>
      <t xml:space="preserve">Ref:INPC-INPC-2020-1208-O </t>
    </r>
  </si>
  <si>
    <t>Dr. Joaquín Francisco Moscoso Novillo - INPC</t>
  </si>
  <si>
    <t>STHV-2020-0939-O</t>
  </si>
  <si>
    <t>Nro. Carpeta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</si>
</sst>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MGDT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D7B1"/>
      <color rgb="FF99FF99"/>
      <color rgb="FFFFFFFF"/>
      <color rgb="FFF89AC5"/>
      <color rgb="FF06C61D"/>
      <color rgb="FFC0C0C0"/>
      <color rgb="FFA3F7B7"/>
      <color rgb="FFDD88E4"/>
      <color rgb="FFCC3300"/>
      <color rgb="FFACE9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72" zoomScaleNormal="70" workbookViewId="0">
      <pane ySplit="2" topLeftCell="A26" activePane="bottomLeft" state="frozen"/>
      <selection activeCell="A2" sqref="A2"/>
      <selection pane="bottomLeft" activeCell="A12" sqref="A12:XFD12"/>
    </sheetView>
  </sheetViews>
  <sheetFormatPr baseColWidth="10" defaultColWidth="11.44140625" defaultRowHeight="14.4"/>
  <cols>
    <col min="1" max="1" width="6.44140625" style="11" customWidth="1"/>
    <col min="2" max="2" width="58.88671875" customWidth="1"/>
    <col min="3" max="4" width="40.33203125" customWidth="1"/>
    <col min="5" max="5" width="16.6640625" customWidth="1"/>
    <col min="6" max="6" width="43.44140625" style="1" customWidth="1"/>
    <col min="7" max="7" width="38.5546875" customWidth="1"/>
    <col min="8" max="8" width="46.21875" style="3" customWidth="1"/>
    <col min="9" max="9" width="21.21875" style="2" customWidth="1"/>
    <col min="10" max="10" width="24.109375" customWidth="1"/>
  </cols>
  <sheetData>
    <row r="1" spans="1:10" ht="33.7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0" customFormat="1" ht="43.5" customHeight="1">
      <c r="A2" s="7" t="s">
        <v>1</v>
      </c>
      <c r="B2" s="6" t="s">
        <v>2</v>
      </c>
      <c r="C2" s="8" t="s">
        <v>3</v>
      </c>
      <c r="D2" s="8" t="s">
        <v>111</v>
      </c>
      <c r="E2" s="8" t="s">
        <v>73</v>
      </c>
      <c r="F2" s="8" t="s">
        <v>4</v>
      </c>
      <c r="G2" s="6" t="s">
        <v>72</v>
      </c>
      <c r="H2" s="9" t="s">
        <v>5</v>
      </c>
      <c r="I2" s="6" t="s">
        <v>74</v>
      </c>
      <c r="J2" s="6" t="s">
        <v>75</v>
      </c>
    </row>
    <row r="3" spans="1:10" s="4" customFormat="1" ht="54" customHeight="1">
      <c r="A3" s="23">
        <v>1</v>
      </c>
      <c r="B3" s="16" t="s">
        <v>33</v>
      </c>
      <c r="C3" s="16" t="s">
        <v>87</v>
      </c>
      <c r="D3" s="16">
        <v>1</v>
      </c>
      <c r="E3" s="13">
        <v>44091</v>
      </c>
      <c r="F3" s="16" t="s">
        <v>34</v>
      </c>
      <c r="G3" s="12" t="s">
        <v>69</v>
      </c>
      <c r="H3" s="12" t="s">
        <v>35</v>
      </c>
      <c r="I3" s="13">
        <v>44125</v>
      </c>
      <c r="J3" s="5">
        <f>NETWORKDAYS(E3,I3)</f>
        <v>25</v>
      </c>
    </row>
    <row r="4" spans="1:10" s="4" customFormat="1" ht="54" customHeight="1">
      <c r="A4" s="23">
        <v>2</v>
      </c>
      <c r="B4" s="24" t="s">
        <v>6</v>
      </c>
      <c r="C4" s="14" t="s">
        <v>76</v>
      </c>
      <c r="D4" s="14">
        <v>2</v>
      </c>
      <c r="E4" s="13">
        <v>44120</v>
      </c>
      <c r="F4" s="15" t="s">
        <v>7</v>
      </c>
      <c r="G4" s="15" t="s">
        <v>68</v>
      </c>
      <c r="H4" s="14" t="s">
        <v>8</v>
      </c>
      <c r="I4" s="13">
        <v>44123</v>
      </c>
      <c r="J4" s="5">
        <f>NETWORKDAYS(E4,I4)</f>
        <v>2</v>
      </c>
    </row>
    <row r="5" spans="1:10" s="4" customFormat="1" ht="54" customHeight="1">
      <c r="A5" s="23">
        <v>3</v>
      </c>
      <c r="B5" s="24" t="s">
        <v>11</v>
      </c>
      <c r="C5" s="14" t="s">
        <v>78</v>
      </c>
      <c r="D5" s="14">
        <v>5</v>
      </c>
      <c r="E5" s="13">
        <v>44129</v>
      </c>
      <c r="F5" s="16" t="s">
        <v>7</v>
      </c>
      <c r="G5" s="16" t="s">
        <v>68</v>
      </c>
      <c r="H5" s="14" t="s">
        <v>12</v>
      </c>
      <c r="I5" s="13">
        <v>44168</v>
      </c>
      <c r="J5" s="5">
        <f>NETWORKDAYS(E5,I5)</f>
        <v>29</v>
      </c>
    </row>
    <row r="6" spans="1:10" s="4" customFormat="1" ht="54" customHeight="1">
      <c r="A6" s="23">
        <v>4</v>
      </c>
      <c r="B6" s="25" t="s">
        <v>36</v>
      </c>
      <c r="C6" s="16" t="s">
        <v>86</v>
      </c>
      <c r="D6" s="16">
        <v>3</v>
      </c>
      <c r="E6" s="13">
        <v>44146</v>
      </c>
      <c r="F6" s="16" t="s">
        <v>32</v>
      </c>
      <c r="G6" s="16" t="s">
        <v>68</v>
      </c>
      <c r="H6" s="12" t="s">
        <v>37</v>
      </c>
      <c r="I6" s="13">
        <v>44152</v>
      </c>
      <c r="J6" s="5">
        <f>NETWORKDAYS(E6,I6)</f>
        <v>5</v>
      </c>
    </row>
    <row r="7" spans="1:10" s="4" customFormat="1" ht="54" customHeight="1">
      <c r="A7" s="23">
        <v>5</v>
      </c>
      <c r="B7" s="24" t="s">
        <v>107</v>
      </c>
      <c r="C7" s="16" t="s">
        <v>108</v>
      </c>
      <c r="D7" s="16">
        <v>28</v>
      </c>
      <c r="E7" s="13">
        <v>44148</v>
      </c>
      <c r="F7" s="16" t="s">
        <v>109</v>
      </c>
      <c r="G7" s="16" t="s">
        <v>69</v>
      </c>
      <c r="H7" s="12" t="s">
        <v>110</v>
      </c>
      <c r="I7" s="13">
        <v>44148</v>
      </c>
      <c r="J7" s="5">
        <f>NETWORKDAYS(E7,I7)</f>
        <v>1</v>
      </c>
    </row>
    <row r="8" spans="1:10" s="4" customFormat="1" ht="54" customHeight="1">
      <c r="A8" s="23">
        <v>6</v>
      </c>
      <c r="B8" s="24" t="s">
        <v>9</v>
      </c>
      <c r="C8" s="14" t="s">
        <v>77</v>
      </c>
      <c r="D8" s="14">
        <v>4</v>
      </c>
      <c r="E8" s="13">
        <v>44160</v>
      </c>
      <c r="F8" s="15" t="s">
        <v>7</v>
      </c>
      <c r="G8" s="15" t="s">
        <v>68</v>
      </c>
      <c r="H8" s="14" t="s">
        <v>10</v>
      </c>
      <c r="I8" s="13">
        <v>44175</v>
      </c>
      <c r="J8" s="5">
        <f>NETWORKDAYS(E8,I8)</f>
        <v>12</v>
      </c>
    </row>
    <row r="9" spans="1:10" s="4" customFormat="1" ht="54" customHeight="1">
      <c r="A9" s="23">
        <v>7</v>
      </c>
      <c r="B9" s="24" t="s">
        <v>13</v>
      </c>
      <c r="C9" s="14" t="s">
        <v>79</v>
      </c>
      <c r="D9" s="14">
        <v>6</v>
      </c>
      <c r="E9" s="13">
        <v>44186</v>
      </c>
      <c r="F9" s="16" t="s">
        <v>7</v>
      </c>
      <c r="G9" s="16" t="s">
        <v>68</v>
      </c>
      <c r="H9" s="14" t="s">
        <v>14</v>
      </c>
      <c r="I9" s="13">
        <v>44290</v>
      </c>
      <c r="J9" s="5">
        <f>NETWORKDAYS(E9,I9)</f>
        <v>75</v>
      </c>
    </row>
    <row r="10" spans="1:10" s="4" customFormat="1" ht="54" customHeight="1">
      <c r="A10" s="23">
        <v>8</v>
      </c>
      <c r="B10" s="26" t="s">
        <v>38</v>
      </c>
      <c r="C10" s="22" t="s">
        <v>88</v>
      </c>
      <c r="D10" s="22">
        <v>7</v>
      </c>
      <c r="E10" s="13">
        <v>44235</v>
      </c>
      <c r="F10" s="16" t="s">
        <v>39</v>
      </c>
      <c r="G10" s="16" t="s">
        <v>69</v>
      </c>
      <c r="H10" s="12" t="s">
        <v>40</v>
      </c>
      <c r="I10" s="13">
        <v>44243</v>
      </c>
      <c r="J10" s="5">
        <f>NETWORKDAYS(E10,I10)</f>
        <v>7</v>
      </c>
    </row>
    <row r="11" spans="1:10" s="4" customFormat="1" ht="54" customHeight="1">
      <c r="A11" s="23">
        <v>9</v>
      </c>
      <c r="B11" s="26" t="s">
        <v>41</v>
      </c>
      <c r="C11" s="16" t="s">
        <v>90</v>
      </c>
      <c r="D11" s="16">
        <v>8</v>
      </c>
      <c r="E11" s="13">
        <v>44271</v>
      </c>
      <c r="F11" s="16" t="s">
        <v>42</v>
      </c>
      <c r="G11" s="16" t="s">
        <v>68</v>
      </c>
      <c r="H11" s="12" t="s">
        <v>91</v>
      </c>
      <c r="I11" s="13">
        <v>44278</v>
      </c>
      <c r="J11" s="5">
        <f>NETWORKDAYS(E11,I11)</f>
        <v>6</v>
      </c>
    </row>
    <row r="12" spans="1:10" s="4" customFormat="1" ht="54" customHeight="1">
      <c r="A12" s="23">
        <v>10</v>
      </c>
      <c r="B12" s="24" t="s">
        <v>85</v>
      </c>
      <c r="C12" s="16" t="s">
        <v>89</v>
      </c>
      <c r="D12" s="16">
        <v>9</v>
      </c>
      <c r="E12" s="13">
        <v>44302</v>
      </c>
      <c r="F12" s="16" t="s">
        <v>39</v>
      </c>
      <c r="G12" s="16" t="s">
        <v>69</v>
      </c>
      <c r="H12" s="12" t="s">
        <v>43</v>
      </c>
      <c r="I12" s="13">
        <v>44319</v>
      </c>
      <c r="J12" s="5">
        <f>NETWORKDAYS(E12,I12)</f>
        <v>12</v>
      </c>
    </row>
    <row r="13" spans="1:10" s="4" customFormat="1" ht="54" customHeight="1">
      <c r="A13" s="23">
        <v>11</v>
      </c>
      <c r="B13" s="24" t="s">
        <v>92</v>
      </c>
      <c r="C13" s="16" t="s">
        <v>93</v>
      </c>
      <c r="D13" s="16">
        <v>10</v>
      </c>
      <c r="E13" s="17">
        <v>44341</v>
      </c>
      <c r="F13" s="16" t="s">
        <v>44</v>
      </c>
      <c r="G13" s="16" t="s">
        <v>68</v>
      </c>
      <c r="H13" s="12" t="s">
        <v>16</v>
      </c>
      <c r="I13" s="13">
        <v>44349</v>
      </c>
      <c r="J13" s="5">
        <f>NETWORKDAYS(E13,I13)</f>
        <v>7</v>
      </c>
    </row>
    <row r="14" spans="1:10" s="4" customFormat="1" ht="54" customHeight="1">
      <c r="A14" s="23">
        <v>12</v>
      </c>
      <c r="B14" s="25" t="s">
        <v>47</v>
      </c>
      <c r="C14" s="16" t="s">
        <v>94</v>
      </c>
      <c r="D14" s="16">
        <v>11</v>
      </c>
      <c r="E14" s="17">
        <v>44350</v>
      </c>
      <c r="F14" s="16" t="s">
        <v>39</v>
      </c>
      <c r="G14" s="16" t="s">
        <v>69</v>
      </c>
      <c r="H14" s="12" t="s">
        <v>19</v>
      </c>
      <c r="I14" s="17">
        <v>44364</v>
      </c>
      <c r="J14" s="5">
        <f>NETWORKDAYS(E14,I14)</f>
        <v>11</v>
      </c>
    </row>
    <row r="15" spans="1:10" s="4" customFormat="1" ht="54" customHeight="1">
      <c r="A15" s="23">
        <v>13</v>
      </c>
      <c r="B15" s="25" t="s">
        <v>48</v>
      </c>
      <c r="C15" s="16" t="s">
        <v>95</v>
      </c>
      <c r="D15" s="16">
        <v>12</v>
      </c>
      <c r="E15" s="17">
        <v>44350</v>
      </c>
      <c r="F15" s="16" t="s">
        <v>44</v>
      </c>
      <c r="G15" s="16" t="s">
        <v>68</v>
      </c>
      <c r="H15" s="12" t="s">
        <v>49</v>
      </c>
      <c r="I15" s="17">
        <v>44372</v>
      </c>
      <c r="J15" s="5">
        <f>NETWORKDAYS(E15,I15)</f>
        <v>17</v>
      </c>
    </row>
    <row r="16" spans="1:10" s="4" customFormat="1" ht="54" customHeight="1">
      <c r="A16" s="23">
        <v>14</v>
      </c>
      <c r="B16" s="24" t="s">
        <v>17</v>
      </c>
      <c r="C16" s="14" t="s">
        <v>98</v>
      </c>
      <c r="D16" s="14">
        <v>13</v>
      </c>
      <c r="E16" s="13">
        <v>44351</v>
      </c>
      <c r="F16" s="16" t="s">
        <v>15</v>
      </c>
      <c r="G16" s="16" t="s">
        <v>68</v>
      </c>
      <c r="H16" s="14" t="s">
        <v>18</v>
      </c>
      <c r="I16" s="13">
        <v>44371</v>
      </c>
      <c r="J16" s="5">
        <f>NETWORKDAYS(E16,I16)</f>
        <v>15</v>
      </c>
    </row>
    <row r="17" spans="1:10" s="4" customFormat="1" ht="54" customHeight="1">
      <c r="A17" s="23">
        <v>15</v>
      </c>
      <c r="B17" s="24" t="s">
        <v>45</v>
      </c>
      <c r="C17" s="16" t="s">
        <v>96</v>
      </c>
      <c r="D17" s="16">
        <v>14</v>
      </c>
      <c r="E17" s="13">
        <v>44354</v>
      </c>
      <c r="F17" s="16" t="s">
        <v>42</v>
      </c>
      <c r="G17" s="16" t="s">
        <v>68</v>
      </c>
      <c r="H17" s="12" t="s">
        <v>46</v>
      </c>
      <c r="I17" s="13">
        <v>44364</v>
      </c>
      <c r="J17" s="5">
        <f>NETWORKDAYS(E17,I17)</f>
        <v>9</v>
      </c>
    </row>
    <row r="18" spans="1:10" s="4" customFormat="1" ht="54" customHeight="1">
      <c r="A18" s="23">
        <v>16</v>
      </c>
      <c r="B18" s="24" t="s">
        <v>50</v>
      </c>
      <c r="C18" s="16" t="s">
        <v>97</v>
      </c>
      <c r="D18" s="16">
        <v>15</v>
      </c>
      <c r="E18" s="17">
        <v>44414</v>
      </c>
      <c r="F18" s="16" t="s">
        <v>44</v>
      </c>
      <c r="G18" s="16" t="s">
        <v>68</v>
      </c>
      <c r="H18" s="12" t="s">
        <v>51</v>
      </c>
      <c r="I18" s="17">
        <v>44420</v>
      </c>
      <c r="J18" s="5">
        <f>NETWORKDAYS(E18,I18)</f>
        <v>5</v>
      </c>
    </row>
    <row r="19" spans="1:10" s="4" customFormat="1" ht="54" customHeight="1">
      <c r="A19" s="23">
        <v>17</v>
      </c>
      <c r="B19" s="25" t="s">
        <v>52</v>
      </c>
      <c r="C19" s="16" t="s">
        <v>99</v>
      </c>
      <c r="D19" s="16">
        <v>16</v>
      </c>
      <c r="E19" s="17">
        <v>44504</v>
      </c>
      <c r="F19" s="16" t="s">
        <v>39</v>
      </c>
      <c r="G19" s="16" t="s">
        <v>69</v>
      </c>
      <c r="H19" s="12" t="s">
        <v>53</v>
      </c>
      <c r="I19" s="17">
        <v>44508</v>
      </c>
      <c r="J19" s="5">
        <f>NETWORKDAYS(E19,I19)</f>
        <v>3</v>
      </c>
    </row>
    <row r="20" spans="1:10" s="4" customFormat="1" ht="54" customHeight="1">
      <c r="A20" s="23">
        <v>18</v>
      </c>
      <c r="B20" s="24" t="s">
        <v>20</v>
      </c>
      <c r="C20" s="14" t="s">
        <v>80</v>
      </c>
      <c r="D20" s="14">
        <v>17</v>
      </c>
      <c r="E20" s="13">
        <v>44795</v>
      </c>
      <c r="F20" s="16" t="s">
        <v>7</v>
      </c>
      <c r="G20" s="16" t="s">
        <v>68</v>
      </c>
      <c r="H20" s="14" t="s">
        <v>21</v>
      </c>
      <c r="I20" s="13">
        <v>44827</v>
      </c>
      <c r="J20" s="5">
        <f>NETWORKDAYS(E20,I20)</f>
        <v>25</v>
      </c>
    </row>
    <row r="21" spans="1:10" s="4" customFormat="1" ht="54" customHeight="1">
      <c r="A21" s="23">
        <v>19</v>
      </c>
      <c r="B21" s="24" t="s">
        <v>22</v>
      </c>
      <c r="C21" s="14" t="s">
        <v>81</v>
      </c>
      <c r="D21" s="14">
        <v>18</v>
      </c>
      <c r="E21" s="13">
        <v>44811</v>
      </c>
      <c r="F21" s="16" t="s">
        <v>23</v>
      </c>
      <c r="G21" s="16" t="s">
        <v>68</v>
      </c>
      <c r="H21" s="14" t="s">
        <v>24</v>
      </c>
      <c r="I21" s="13">
        <v>44825</v>
      </c>
      <c r="J21" s="5">
        <f>NETWORKDAYS(E21,I21)</f>
        <v>11</v>
      </c>
    </row>
    <row r="22" spans="1:10" s="4" customFormat="1" ht="49.95" customHeight="1">
      <c r="A22" s="23">
        <v>20</v>
      </c>
      <c r="B22" s="24" t="s">
        <v>25</v>
      </c>
      <c r="C22" s="14" t="s">
        <v>82</v>
      </c>
      <c r="D22" s="14">
        <v>19</v>
      </c>
      <c r="E22" s="13">
        <v>44859</v>
      </c>
      <c r="F22" s="16" t="s">
        <v>7</v>
      </c>
      <c r="G22" s="16" t="s">
        <v>68</v>
      </c>
      <c r="H22" s="18" t="s">
        <v>26</v>
      </c>
      <c r="I22" s="13">
        <v>44866</v>
      </c>
      <c r="J22" s="5">
        <f>NETWORKDAYS(E22,I22)</f>
        <v>6</v>
      </c>
    </row>
    <row r="23" spans="1:10" s="4" customFormat="1" ht="49.95" customHeight="1">
      <c r="A23" s="23">
        <v>21</v>
      </c>
      <c r="B23" s="24" t="s">
        <v>27</v>
      </c>
      <c r="C23" s="20" t="s">
        <v>28</v>
      </c>
      <c r="D23" s="20">
        <v>20</v>
      </c>
      <c r="E23" s="21">
        <v>44866</v>
      </c>
      <c r="F23" s="16" t="s">
        <v>23</v>
      </c>
      <c r="G23" s="16" t="s">
        <v>68</v>
      </c>
      <c r="H23" s="14" t="s">
        <v>29</v>
      </c>
      <c r="I23" s="13">
        <v>44872</v>
      </c>
      <c r="J23" s="5">
        <f>NETWORKDAYS(E23,I23)</f>
        <v>5</v>
      </c>
    </row>
    <row r="24" spans="1:10" s="4" customFormat="1" ht="54" customHeight="1">
      <c r="A24" s="23">
        <v>22</v>
      </c>
      <c r="B24" s="24" t="s">
        <v>30</v>
      </c>
      <c r="C24" s="14" t="s">
        <v>83</v>
      </c>
      <c r="D24" s="14">
        <v>21</v>
      </c>
      <c r="E24" s="13">
        <v>44872</v>
      </c>
      <c r="F24" s="16" t="s">
        <v>7</v>
      </c>
      <c r="G24" s="16" t="s">
        <v>68</v>
      </c>
      <c r="H24" s="18" t="s">
        <v>31</v>
      </c>
      <c r="I24" s="13">
        <v>44875</v>
      </c>
      <c r="J24" s="5">
        <f>NETWORKDAYS(E24,I24)</f>
        <v>4</v>
      </c>
    </row>
    <row r="25" spans="1:10" s="4" customFormat="1" ht="54" customHeight="1">
      <c r="A25" s="23">
        <v>23</v>
      </c>
      <c r="B25" s="24" t="s">
        <v>54</v>
      </c>
      <c r="C25" s="16" t="s">
        <v>100</v>
      </c>
      <c r="D25" s="16">
        <v>22</v>
      </c>
      <c r="E25" s="13">
        <v>44956</v>
      </c>
      <c r="F25" s="16" t="s">
        <v>55</v>
      </c>
      <c r="G25" s="16" t="s">
        <v>69</v>
      </c>
      <c r="H25" s="12" t="s">
        <v>56</v>
      </c>
      <c r="I25" s="13">
        <v>45005</v>
      </c>
      <c r="J25" s="5">
        <f>NETWORKDAYS(E25,I25)</f>
        <v>36</v>
      </c>
    </row>
    <row r="26" spans="1:10" s="4" customFormat="1" ht="54" customHeight="1">
      <c r="A26" s="23">
        <v>24</v>
      </c>
      <c r="B26" s="24" t="s">
        <v>84</v>
      </c>
      <c r="C26" s="12" t="s">
        <v>57</v>
      </c>
      <c r="D26" s="12">
        <v>23</v>
      </c>
      <c r="E26" s="13">
        <v>45119</v>
      </c>
      <c r="F26" s="16" t="s">
        <v>44</v>
      </c>
      <c r="G26" s="19" t="s">
        <v>71</v>
      </c>
      <c r="H26" s="12" t="s">
        <v>58</v>
      </c>
      <c r="I26" s="13">
        <v>45124</v>
      </c>
      <c r="J26" s="5">
        <f>NETWORKDAYS(E26,I26)</f>
        <v>4</v>
      </c>
    </row>
    <row r="27" spans="1:10" s="4" customFormat="1" ht="54" customHeight="1">
      <c r="A27" s="23">
        <v>25</v>
      </c>
      <c r="B27" s="24" t="s">
        <v>59</v>
      </c>
      <c r="C27" s="12" t="s">
        <v>60</v>
      </c>
      <c r="D27" s="12">
        <v>24</v>
      </c>
      <c r="E27" s="13">
        <v>45191</v>
      </c>
      <c r="F27" s="16" t="s">
        <v>44</v>
      </c>
      <c r="G27" s="19" t="s">
        <v>70</v>
      </c>
      <c r="H27" s="12" t="s">
        <v>61</v>
      </c>
      <c r="I27" s="13">
        <v>45202</v>
      </c>
      <c r="J27" s="5">
        <f>NETWORKDAYS(E27,I27)</f>
        <v>8</v>
      </c>
    </row>
    <row r="28" spans="1:10" s="4" customFormat="1" ht="54" customHeight="1">
      <c r="A28" s="23">
        <v>26</v>
      </c>
      <c r="B28" s="24" t="s">
        <v>101</v>
      </c>
      <c r="C28" s="16" t="s">
        <v>62</v>
      </c>
      <c r="D28" s="16">
        <v>25</v>
      </c>
      <c r="E28" s="13">
        <v>45194</v>
      </c>
      <c r="F28" s="16" t="s">
        <v>44</v>
      </c>
      <c r="G28" s="19" t="s">
        <v>70</v>
      </c>
      <c r="H28" s="12" t="s">
        <v>63</v>
      </c>
      <c r="I28" s="13">
        <v>45222</v>
      </c>
      <c r="J28" s="5">
        <f>NETWORKDAYS(E28,I28)</f>
        <v>21</v>
      </c>
    </row>
    <row r="29" spans="1:10" s="4" customFormat="1" ht="54" customHeight="1">
      <c r="A29" s="23">
        <v>27</v>
      </c>
      <c r="B29" s="24" t="s">
        <v>64</v>
      </c>
      <c r="C29" s="16" t="s">
        <v>102</v>
      </c>
      <c r="D29" s="16">
        <v>26</v>
      </c>
      <c r="E29" s="13">
        <v>45215</v>
      </c>
      <c r="F29" s="16" t="s">
        <v>39</v>
      </c>
      <c r="G29" s="16" t="s">
        <v>69</v>
      </c>
      <c r="H29" s="12" t="s">
        <v>65</v>
      </c>
      <c r="I29" s="13">
        <v>45222</v>
      </c>
      <c r="J29" s="5">
        <f>NETWORKDAYS(E29,I29)</f>
        <v>6</v>
      </c>
    </row>
    <row r="30" spans="1:10" s="4" customFormat="1" ht="54" customHeight="1">
      <c r="A30" s="23">
        <v>28</v>
      </c>
      <c r="B30" s="24" t="s">
        <v>66</v>
      </c>
      <c r="C30" s="16" t="s">
        <v>103</v>
      </c>
      <c r="D30" s="16">
        <v>27</v>
      </c>
      <c r="E30" s="13">
        <v>45238</v>
      </c>
      <c r="F30" s="16" t="s">
        <v>39</v>
      </c>
      <c r="G30" s="16" t="s">
        <v>69</v>
      </c>
      <c r="H30" s="12" t="s">
        <v>67</v>
      </c>
      <c r="I30" s="13">
        <v>45247</v>
      </c>
      <c r="J30" s="5">
        <f>NETWORKDAYS(E30,I30)</f>
        <v>8</v>
      </c>
    </row>
    <row r="31" spans="1:10" s="4" customFormat="1" ht="54" customHeight="1">
      <c r="A31" s="31"/>
      <c r="B31" s="36"/>
      <c r="C31" s="37"/>
      <c r="D31" s="33"/>
      <c r="E31" s="32"/>
      <c r="F31" s="33"/>
      <c r="G31" s="33"/>
      <c r="H31" s="34"/>
      <c r="I31" s="32"/>
      <c r="J31" s="35"/>
    </row>
    <row r="32" spans="1:10" ht="17.399999999999999">
      <c r="B32" s="6" t="s">
        <v>104</v>
      </c>
      <c r="C32" s="5">
        <v>28</v>
      </c>
      <c r="D32" s="35"/>
    </row>
    <row r="33" spans="2:5" ht="17.399999999999999">
      <c r="B33" s="6" t="s">
        <v>105</v>
      </c>
      <c r="C33" s="5">
        <v>28</v>
      </c>
      <c r="D33" s="35"/>
    </row>
    <row r="34" spans="2:5" ht="17.399999999999999">
      <c r="B34" s="6" t="s">
        <v>106</v>
      </c>
      <c r="C34" s="30">
        <f>ROUND((AVERAGE(J3:J39)),0)</f>
        <v>13</v>
      </c>
      <c r="D34" s="38"/>
    </row>
    <row r="35" spans="2:5">
      <c r="E35" s="27"/>
    </row>
    <row r="36" spans="2:5">
      <c r="E36" s="27"/>
    </row>
  </sheetData>
  <autoFilter ref="A2:I29" xr:uid="{00000000-0009-0000-0000-000000000000}"/>
  <sortState xmlns:xlrd2="http://schemas.microsoft.com/office/spreadsheetml/2017/richdata2" ref="A3:J30">
    <sortCondition ref="E3:E30"/>
  </sortState>
  <mergeCells count="1">
    <mergeCell ref="A1:J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Fernanda Vásquez Beltrán</dc:creator>
  <cp:keywords/>
  <dc:description/>
  <cp:lastModifiedBy>Dario Gudiño Carvajal</cp:lastModifiedBy>
  <cp:revision/>
  <dcterms:created xsi:type="dcterms:W3CDTF">2023-06-08T15:33:13Z</dcterms:created>
  <dcterms:modified xsi:type="dcterms:W3CDTF">2024-03-20T15:25:05Z</dcterms:modified>
  <cp:category/>
  <cp:contentStatus/>
</cp:coreProperties>
</file>