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6435"/>
  </bookViews>
  <sheets>
    <sheet name="VIVIENDAS DISPONIBLES (24)" sheetId="1" r:id="rId1"/>
  </sheets>
  <definedNames>
    <definedName name="_xlnm._FilterDatabase" localSheetId="0" hidden="1">'VIVIENDAS DISPONIBLES (24)'!$A$1:$W$1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24" i="1"/>
  <c r="O23" i="1"/>
  <c r="O22" i="1"/>
  <c r="O21" i="1"/>
  <c r="O3" i="1"/>
  <c r="O2" i="1"/>
</calcChain>
</file>

<file path=xl/sharedStrings.xml><?xml version="1.0" encoding="utf-8"?>
<sst xmlns="http://schemas.openxmlformats.org/spreadsheetml/2006/main" count="310" uniqueCount="108">
  <si>
    <t xml:space="preserve">N° </t>
  </si>
  <si>
    <t>N° CI</t>
  </si>
  <si>
    <t>Cliente</t>
  </si>
  <si>
    <t>Proyecto</t>
  </si>
  <si>
    <t>Uso (luz y Agua Potable)</t>
  </si>
  <si>
    <t>Obra</t>
  </si>
  <si>
    <t>Tipo de Inmueble</t>
  </si>
  <si>
    <t>Ubic. # manzana</t>
  </si>
  <si>
    <t xml:space="preserve">Nomenclatura de Inmueble </t>
  </si>
  <si>
    <t>N° de Pared</t>
  </si>
  <si>
    <t>Bloque</t>
  </si>
  <si>
    <t>Plantas</t>
  </si>
  <si>
    <t>N° de dormitorios</t>
  </si>
  <si>
    <t>Piso</t>
  </si>
  <si>
    <t>Area vendible</t>
  </si>
  <si>
    <t>N° de Predio de Inmueble</t>
  </si>
  <si>
    <t xml:space="preserve">Valor INMUEBLE </t>
  </si>
  <si>
    <t>Abonos</t>
  </si>
  <si>
    <t>Saldo al 30/abr/2020</t>
  </si>
  <si>
    <t>Valor por tasas y multas</t>
  </si>
  <si>
    <t>Fecha de contrato</t>
  </si>
  <si>
    <t>Status de Entrega</t>
  </si>
  <si>
    <t>SECRETARIA DE SEGURIDAD- RELOCALIZACION</t>
  </si>
  <si>
    <t>La Mena</t>
  </si>
  <si>
    <t>Habitable</t>
  </si>
  <si>
    <t>Departamento</t>
  </si>
  <si>
    <t>Bloque S</t>
  </si>
  <si>
    <t>D50-S22</t>
  </si>
  <si>
    <t>S</t>
  </si>
  <si>
    <t>3. Disponible para asignar</t>
  </si>
  <si>
    <t>D50-S24</t>
  </si>
  <si>
    <t>Bellavista de Carretas</t>
  </si>
  <si>
    <t>M03</t>
  </si>
  <si>
    <t>MZ3-CDE-23</t>
  </si>
  <si>
    <t>C</t>
  </si>
  <si>
    <t>MZ3-EDA-13</t>
  </si>
  <si>
    <t>E</t>
  </si>
  <si>
    <t>MZ3-FDA-13</t>
  </si>
  <si>
    <t>F</t>
  </si>
  <si>
    <t>MZ3-GDA-33</t>
  </si>
  <si>
    <t>G</t>
  </si>
  <si>
    <t>MZ3-IDA-01</t>
  </si>
  <si>
    <t>I</t>
  </si>
  <si>
    <t>PB</t>
  </si>
  <si>
    <t>Ciudad Bicentenario</t>
  </si>
  <si>
    <t>M19</t>
  </si>
  <si>
    <t>AD2-006</t>
  </si>
  <si>
    <t>A06</t>
  </si>
  <si>
    <t>A</t>
  </si>
  <si>
    <t>AD3-005</t>
  </si>
  <si>
    <t>A05</t>
  </si>
  <si>
    <t>BD3-002</t>
  </si>
  <si>
    <t>B02</t>
  </si>
  <si>
    <t>B</t>
  </si>
  <si>
    <t>CD2-004</t>
  </si>
  <si>
    <t>C04</t>
  </si>
  <si>
    <t>CD2-006</t>
  </si>
  <si>
    <t>C06</t>
  </si>
  <si>
    <t>CD3-002</t>
  </si>
  <si>
    <t>C02</t>
  </si>
  <si>
    <t>DD2-001</t>
  </si>
  <si>
    <t>D01</t>
  </si>
  <si>
    <t>D</t>
  </si>
  <si>
    <t>DD2-003</t>
  </si>
  <si>
    <t>D03</t>
  </si>
  <si>
    <t>DD2-004</t>
  </si>
  <si>
    <t>D04</t>
  </si>
  <si>
    <t>DD2-006</t>
  </si>
  <si>
    <t>D06</t>
  </si>
  <si>
    <t>DD3-002</t>
  </si>
  <si>
    <t>D02</t>
  </si>
  <si>
    <t>DD3-005</t>
  </si>
  <si>
    <t>D05</t>
  </si>
  <si>
    <t>M29</t>
  </si>
  <si>
    <t>M29-BD50EXT-104</t>
  </si>
  <si>
    <t>B14</t>
  </si>
  <si>
    <t>M30</t>
  </si>
  <si>
    <t>M30-BD50.EXT-404</t>
  </si>
  <si>
    <t>B44</t>
  </si>
  <si>
    <t>M30-DD50.EXT-303</t>
  </si>
  <si>
    <t>D33</t>
  </si>
  <si>
    <t>M30-DD50.INT-001</t>
  </si>
  <si>
    <t>M30-DD50.INT-302</t>
  </si>
  <si>
    <t>D32</t>
  </si>
  <si>
    <t>Administración Zonal</t>
  </si>
  <si>
    <t>Quitumbe</t>
  </si>
  <si>
    <t>GADDMQ-AZQ-2020-1635-O</t>
  </si>
  <si>
    <t>Documento de Solicitud</t>
  </si>
  <si>
    <t>Fecha</t>
  </si>
  <si>
    <t>Nombre beneficiario asignado</t>
  </si>
  <si>
    <t>VILLEGAS ESQUIVEL LUIS RODRIGO</t>
  </si>
  <si>
    <t>LEON PURUNCAJAS SANTIAGO PAUL</t>
  </si>
  <si>
    <t>GADDMQ-AZLD-2020-2045-O</t>
  </si>
  <si>
    <t>La Delicia</t>
  </si>
  <si>
    <t>PUPIALES OÑA JESUS EDUARDO</t>
  </si>
  <si>
    <t>GADDMQ-AZLD-2020-2051-O</t>
  </si>
  <si>
    <t>PUPIALES RODRIGUEZ NATALY ISABEL</t>
  </si>
  <si>
    <t>GADDMQ-AZLD-2020-2047-O</t>
  </si>
  <si>
    <t>PUPIALES ALVA JOSE MIGUEL</t>
  </si>
  <si>
    <t>AIMACAÑA ANALUCA MIGUEL ARCENIO</t>
  </si>
  <si>
    <t>AIMACAÑA AIMACAÑA LUIS GEOVANNY</t>
  </si>
  <si>
    <t>AIMACAÑA AIMACAÑA JENNY MARIBEL</t>
  </si>
  <si>
    <t>AIMACAÑA OBANDO LUIS DARIO</t>
  </si>
  <si>
    <t>DELGADO ROMERO EUGENIA PAULINA</t>
  </si>
  <si>
    <t>TARCO BALLESTEROS AMPARO ROCIO</t>
  </si>
  <si>
    <t>ROMERO BALLESTEROS SUSY VALENTINA</t>
  </si>
  <si>
    <t>Manuela Sáenz</t>
  </si>
  <si>
    <t>GADDMQ-AZMS-2020-1291-O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</si>
</sst>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&quot;-&quot;dd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rgb="FFD9D2E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D9D2E9"/>
      </patternFill>
    </fill>
    <fill>
      <patternFill patternType="solid">
        <fgColor theme="3" tint="0.79998168889431442"/>
        <bgColor rgb="FFD8E4B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2" fillId="13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9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14" fontId="3" fillId="15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4" fontId="3" fillId="7" borderId="1" xfId="0" applyNumberFormat="1" applyFont="1" applyFill="1" applyBorder="1" applyAlignment="1">
      <alignment vertic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topLeftCell="A16" workbookViewId="0">
      <pane xSplit="4" topLeftCell="R1" activePane="topRight" state="frozen"/>
      <selection pane="topRight" activeCell="C22" sqref="C22"/>
    </sheetView>
  </sheetViews>
  <sheetFormatPr baseColWidth="10" defaultColWidth="11.42578125" defaultRowHeight="12" x14ac:dyDescent="0.2"/>
  <cols>
    <col min="1" max="1" width="4" style="2" customWidth="1"/>
    <col min="2" max="2" width="11.42578125" style="1"/>
    <col min="3" max="3" width="25.7109375" style="1" customWidth="1"/>
    <col min="4" max="6" width="11.42578125" style="1"/>
    <col min="7" max="7" width="13.7109375" style="1" customWidth="1"/>
    <col min="8" max="8" width="11.42578125" style="1"/>
    <col min="9" max="9" width="15.28515625" style="2" bestFit="1" customWidth="1"/>
    <col min="10" max="15" width="9.7109375" style="1" customWidth="1"/>
    <col min="16" max="23" width="11.42578125" style="1"/>
    <col min="24" max="24" width="16.7109375" style="1" customWidth="1"/>
    <col min="25" max="25" width="22.85546875" style="1" bestFit="1" customWidth="1"/>
    <col min="26" max="26" width="9.42578125" style="1" customWidth="1"/>
    <col min="27" max="27" width="34.5703125" style="1" bestFit="1" customWidth="1"/>
    <col min="28" max="16384" width="11.42578125" style="1"/>
  </cols>
  <sheetData>
    <row r="1" spans="1:27" s="3" customFormat="1" ht="36" x14ac:dyDescent="0.25">
      <c r="A1" s="25" t="s">
        <v>0</v>
      </c>
      <c r="B1" s="26" t="s">
        <v>1</v>
      </c>
      <c r="C1" s="27" t="s">
        <v>2</v>
      </c>
      <c r="D1" s="27" t="s">
        <v>3</v>
      </c>
      <c r="E1" s="28" t="s">
        <v>4</v>
      </c>
      <c r="F1" s="28" t="s">
        <v>5</v>
      </c>
      <c r="G1" s="27" t="s">
        <v>6</v>
      </c>
      <c r="H1" s="27" t="s">
        <v>7</v>
      </c>
      <c r="I1" s="27" t="s">
        <v>8</v>
      </c>
      <c r="J1" s="28" t="s">
        <v>9</v>
      </c>
      <c r="K1" s="29" t="s">
        <v>10</v>
      </c>
      <c r="L1" s="29" t="s">
        <v>11</v>
      </c>
      <c r="M1" s="29" t="s">
        <v>12</v>
      </c>
      <c r="N1" s="30" t="s">
        <v>13</v>
      </c>
      <c r="O1" s="30" t="s">
        <v>14</v>
      </c>
      <c r="P1" s="31" t="s">
        <v>15</v>
      </c>
      <c r="Q1" s="32" t="s">
        <v>16</v>
      </c>
      <c r="R1" s="33" t="s">
        <v>17</v>
      </c>
      <c r="S1" s="34" t="s">
        <v>18</v>
      </c>
      <c r="T1" s="35" t="s">
        <v>19</v>
      </c>
      <c r="U1" s="36" t="s">
        <v>18</v>
      </c>
      <c r="V1" s="37" t="s">
        <v>20</v>
      </c>
      <c r="W1" s="38" t="s">
        <v>21</v>
      </c>
      <c r="X1" s="38" t="s">
        <v>84</v>
      </c>
      <c r="Y1" s="38" t="s">
        <v>87</v>
      </c>
      <c r="Z1" s="38" t="s">
        <v>88</v>
      </c>
      <c r="AA1" s="38" t="s">
        <v>89</v>
      </c>
    </row>
    <row r="2" spans="1:27" s="3" customFormat="1" ht="24" x14ac:dyDescent="0.25">
      <c r="A2" s="39">
        <v>1</v>
      </c>
      <c r="B2" s="4">
        <v>400487807</v>
      </c>
      <c r="C2" s="5" t="s">
        <v>22</v>
      </c>
      <c r="D2" s="7" t="s">
        <v>23</v>
      </c>
      <c r="E2" s="6" t="s">
        <v>24</v>
      </c>
      <c r="F2" s="6" t="s">
        <v>24</v>
      </c>
      <c r="G2" s="6" t="s">
        <v>25</v>
      </c>
      <c r="H2" s="8" t="s">
        <v>26</v>
      </c>
      <c r="I2" s="8" t="s">
        <v>27</v>
      </c>
      <c r="J2" s="9"/>
      <c r="K2" s="10" t="s">
        <v>28</v>
      </c>
      <c r="L2" s="10">
        <v>1</v>
      </c>
      <c r="M2" s="11">
        <v>2</v>
      </c>
      <c r="N2" s="11">
        <v>2</v>
      </c>
      <c r="O2" s="11">
        <f>49.375+2.325</f>
        <v>51.7</v>
      </c>
      <c r="P2" s="12">
        <v>3512968</v>
      </c>
      <c r="Q2" s="13">
        <v>17300</v>
      </c>
      <c r="R2" s="14">
        <v>13450</v>
      </c>
      <c r="S2" s="14">
        <v>3850</v>
      </c>
      <c r="T2" s="15">
        <v>0</v>
      </c>
      <c r="U2" s="15">
        <v>3850</v>
      </c>
      <c r="V2" s="16">
        <v>40752</v>
      </c>
      <c r="W2" s="54" t="s">
        <v>29</v>
      </c>
      <c r="X2" s="58" t="s">
        <v>85</v>
      </c>
      <c r="Y2" s="58" t="s">
        <v>86</v>
      </c>
      <c r="Z2" s="59">
        <v>44054</v>
      </c>
      <c r="AA2" s="58" t="s">
        <v>90</v>
      </c>
    </row>
    <row r="3" spans="1:27" s="3" customFormat="1" ht="24" x14ac:dyDescent="0.25">
      <c r="A3" s="39">
        <v>2</v>
      </c>
      <c r="B3" s="4">
        <v>400487807</v>
      </c>
      <c r="C3" s="5" t="s">
        <v>22</v>
      </c>
      <c r="D3" s="7" t="s">
        <v>23</v>
      </c>
      <c r="E3" s="6" t="s">
        <v>24</v>
      </c>
      <c r="F3" s="6" t="s">
        <v>24</v>
      </c>
      <c r="G3" s="6" t="s">
        <v>25</v>
      </c>
      <c r="H3" s="8" t="s">
        <v>26</v>
      </c>
      <c r="I3" s="8" t="s">
        <v>30</v>
      </c>
      <c r="J3" s="9"/>
      <c r="K3" s="10" t="s">
        <v>28</v>
      </c>
      <c r="L3" s="10">
        <v>1</v>
      </c>
      <c r="M3" s="11">
        <v>2</v>
      </c>
      <c r="N3" s="11">
        <v>2</v>
      </c>
      <c r="O3" s="11">
        <f>49.375+2.325</f>
        <v>51.7</v>
      </c>
      <c r="P3" s="12">
        <v>3512970</v>
      </c>
      <c r="Q3" s="13">
        <v>17300</v>
      </c>
      <c r="R3" s="14">
        <v>12000</v>
      </c>
      <c r="S3" s="14">
        <v>5300</v>
      </c>
      <c r="T3" s="15">
        <v>0</v>
      </c>
      <c r="U3" s="15">
        <v>5300</v>
      </c>
      <c r="V3" s="16">
        <v>41176</v>
      </c>
      <c r="W3" s="54" t="s">
        <v>29</v>
      </c>
      <c r="X3" s="58" t="s">
        <v>85</v>
      </c>
      <c r="Y3" s="58" t="s">
        <v>86</v>
      </c>
      <c r="Z3" s="59">
        <v>44054</v>
      </c>
      <c r="AA3" s="58" t="s">
        <v>91</v>
      </c>
    </row>
    <row r="4" spans="1:27" s="3" customFormat="1" ht="24" x14ac:dyDescent="0.25">
      <c r="A4" s="39">
        <v>3</v>
      </c>
      <c r="B4" s="4">
        <v>400487807</v>
      </c>
      <c r="C4" s="17" t="s">
        <v>22</v>
      </c>
      <c r="D4" s="18" t="s">
        <v>31</v>
      </c>
      <c r="E4" s="6" t="s">
        <v>24</v>
      </c>
      <c r="F4" s="6" t="s">
        <v>24</v>
      </c>
      <c r="G4" s="6" t="s">
        <v>25</v>
      </c>
      <c r="H4" s="8" t="s">
        <v>32</v>
      </c>
      <c r="I4" s="8" t="s">
        <v>33</v>
      </c>
      <c r="J4" s="9"/>
      <c r="K4" s="9" t="s">
        <v>34</v>
      </c>
      <c r="L4" s="9">
        <v>1</v>
      </c>
      <c r="M4" s="19">
        <v>2</v>
      </c>
      <c r="N4" s="19">
        <v>2</v>
      </c>
      <c r="O4" s="20">
        <v>51.79</v>
      </c>
      <c r="P4" s="12">
        <v>3576106</v>
      </c>
      <c r="Q4" s="13">
        <v>20000</v>
      </c>
      <c r="R4" s="14">
        <v>13450</v>
      </c>
      <c r="S4" s="14">
        <v>6550</v>
      </c>
      <c r="T4" s="15">
        <v>0</v>
      </c>
      <c r="U4" s="21">
        <v>6550</v>
      </c>
      <c r="V4" s="16">
        <v>40857</v>
      </c>
      <c r="W4" s="54" t="s">
        <v>29</v>
      </c>
      <c r="X4" s="58" t="s">
        <v>93</v>
      </c>
      <c r="Y4" s="58" t="s">
        <v>92</v>
      </c>
      <c r="Z4" s="59">
        <v>44048</v>
      </c>
      <c r="AA4" s="58" t="s">
        <v>94</v>
      </c>
    </row>
    <row r="5" spans="1:27" s="3" customFormat="1" ht="24" x14ac:dyDescent="0.25">
      <c r="A5" s="39">
        <v>4</v>
      </c>
      <c r="B5" s="4">
        <v>400487807</v>
      </c>
      <c r="C5" s="17" t="s">
        <v>22</v>
      </c>
      <c r="D5" s="18" t="s">
        <v>31</v>
      </c>
      <c r="E5" s="6" t="s">
        <v>24</v>
      </c>
      <c r="F5" s="6" t="s">
        <v>24</v>
      </c>
      <c r="G5" s="6" t="s">
        <v>25</v>
      </c>
      <c r="H5" s="8" t="s">
        <v>32</v>
      </c>
      <c r="I5" s="8" t="s">
        <v>35</v>
      </c>
      <c r="J5" s="9"/>
      <c r="K5" s="9" t="s">
        <v>36</v>
      </c>
      <c r="L5" s="9">
        <v>1</v>
      </c>
      <c r="M5" s="19">
        <v>1</v>
      </c>
      <c r="N5" s="19">
        <v>1</v>
      </c>
      <c r="O5" s="20">
        <v>39.21</v>
      </c>
      <c r="P5" s="12">
        <v>3576132</v>
      </c>
      <c r="Q5" s="13">
        <v>16400</v>
      </c>
      <c r="R5" s="14">
        <v>13450</v>
      </c>
      <c r="S5" s="14">
        <v>2950</v>
      </c>
      <c r="T5" s="15">
        <v>0</v>
      </c>
      <c r="U5" s="21">
        <v>2950</v>
      </c>
      <c r="V5" s="16">
        <v>40857</v>
      </c>
      <c r="W5" s="54" t="s">
        <v>29</v>
      </c>
      <c r="X5" s="56"/>
      <c r="Y5" s="56"/>
      <c r="Z5" s="56"/>
      <c r="AA5" s="56"/>
    </row>
    <row r="6" spans="1:27" s="3" customFormat="1" ht="24" x14ac:dyDescent="0.25">
      <c r="A6" s="39">
        <v>5</v>
      </c>
      <c r="B6" s="4">
        <v>400487807</v>
      </c>
      <c r="C6" s="17" t="s">
        <v>22</v>
      </c>
      <c r="D6" s="18" t="s">
        <v>31</v>
      </c>
      <c r="E6" s="6" t="s">
        <v>24</v>
      </c>
      <c r="F6" s="6" t="s">
        <v>24</v>
      </c>
      <c r="G6" s="6" t="s">
        <v>25</v>
      </c>
      <c r="H6" s="8" t="s">
        <v>32</v>
      </c>
      <c r="I6" s="8" t="s">
        <v>37</v>
      </c>
      <c r="J6" s="9"/>
      <c r="K6" s="9" t="s">
        <v>38</v>
      </c>
      <c r="L6" s="9">
        <v>1</v>
      </c>
      <c r="M6" s="19">
        <v>1</v>
      </c>
      <c r="N6" s="19">
        <v>1</v>
      </c>
      <c r="O6" s="20">
        <v>39.21</v>
      </c>
      <c r="P6" s="12">
        <v>3576146</v>
      </c>
      <c r="Q6" s="13">
        <v>16400</v>
      </c>
      <c r="R6" s="14">
        <v>13450</v>
      </c>
      <c r="S6" s="14">
        <v>2950</v>
      </c>
      <c r="T6" s="15">
        <v>0</v>
      </c>
      <c r="U6" s="21">
        <v>2950</v>
      </c>
      <c r="V6" s="16">
        <v>40857</v>
      </c>
      <c r="W6" s="54" t="s">
        <v>29</v>
      </c>
      <c r="X6" s="58" t="s">
        <v>93</v>
      </c>
      <c r="Y6" s="58" t="s">
        <v>95</v>
      </c>
      <c r="Z6" s="59">
        <v>44048</v>
      </c>
      <c r="AA6" s="58" t="s">
        <v>96</v>
      </c>
    </row>
    <row r="7" spans="1:27" s="3" customFormat="1" ht="24" x14ac:dyDescent="0.25">
      <c r="A7" s="39">
        <v>6</v>
      </c>
      <c r="B7" s="4">
        <v>400487807</v>
      </c>
      <c r="C7" s="17" t="s">
        <v>22</v>
      </c>
      <c r="D7" s="18" t="s">
        <v>31</v>
      </c>
      <c r="E7" s="6" t="s">
        <v>24</v>
      </c>
      <c r="F7" s="6" t="s">
        <v>24</v>
      </c>
      <c r="G7" s="6" t="s">
        <v>25</v>
      </c>
      <c r="H7" s="8" t="s">
        <v>32</v>
      </c>
      <c r="I7" s="8" t="s">
        <v>39</v>
      </c>
      <c r="J7" s="9"/>
      <c r="K7" s="9" t="s">
        <v>40</v>
      </c>
      <c r="L7" s="9">
        <v>1</v>
      </c>
      <c r="M7" s="19">
        <v>1</v>
      </c>
      <c r="N7" s="19">
        <v>3</v>
      </c>
      <c r="O7" s="20">
        <v>39.21</v>
      </c>
      <c r="P7" s="12">
        <v>3576168</v>
      </c>
      <c r="Q7" s="13">
        <v>16400</v>
      </c>
      <c r="R7" s="14">
        <v>13450</v>
      </c>
      <c r="S7" s="14">
        <v>2950</v>
      </c>
      <c r="T7" s="15">
        <v>0</v>
      </c>
      <c r="U7" s="21">
        <v>2950</v>
      </c>
      <c r="V7" s="16">
        <v>40857</v>
      </c>
      <c r="W7" s="54" t="s">
        <v>29</v>
      </c>
      <c r="X7" s="56"/>
      <c r="Y7" s="56"/>
      <c r="Z7" s="56"/>
      <c r="AA7" s="56"/>
    </row>
    <row r="8" spans="1:27" s="3" customFormat="1" ht="24" x14ac:dyDescent="0.25">
      <c r="A8" s="39">
        <v>7</v>
      </c>
      <c r="B8" s="4">
        <v>400487807</v>
      </c>
      <c r="C8" s="17" t="s">
        <v>22</v>
      </c>
      <c r="D8" s="18" t="s">
        <v>31</v>
      </c>
      <c r="E8" s="6" t="s">
        <v>24</v>
      </c>
      <c r="F8" s="6" t="s">
        <v>24</v>
      </c>
      <c r="G8" s="6" t="s">
        <v>25</v>
      </c>
      <c r="H8" s="8" t="s">
        <v>32</v>
      </c>
      <c r="I8" s="8" t="s">
        <v>41</v>
      </c>
      <c r="J8" s="9"/>
      <c r="K8" s="9" t="s">
        <v>42</v>
      </c>
      <c r="L8" s="9">
        <v>1</v>
      </c>
      <c r="M8" s="19">
        <v>1</v>
      </c>
      <c r="N8" s="19" t="s">
        <v>43</v>
      </c>
      <c r="O8" s="20">
        <v>39.29</v>
      </c>
      <c r="P8" s="12">
        <v>3576184</v>
      </c>
      <c r="Q8" s="13">
        <v>16400</v>
      </c>
      <c r="R8" s="14">
        <v>13450</v>
      </c>
      <c r="S8" s="14">
        <v>2950</v>
      </c>
      <c r="T8" s="15">
        <v>0</v>
      </c>
      <c r="U8" s="21">
        <v>2950</v>
      </c>
      <c r="V8" s="16">
        <v>40857</v>
      </c>
      <c r="W8" s="54" t="s">
        <v>29</v>
      </c>
      <c r="X8" s="58" t="s">
        <v>93</v>
      </c>
      <c r="Y8" s="58" t="s">
        <v>97</v>
      </c>
      <c r="Z8" s="59">
        <v>44048</v>
      </c>
      <c r="AA8" s="58" t="s">
        <v>98</v>
      </c>
    </row>
    <row r="9" spans="1:27" s="3" customFormat="1" ht="24" x14ac:dyDescent="0.25">
      <c r="A9" s="39">
        <v>8</v>
      </c>
      <c r="B9" s="4">
        <v>400487807</v>
      </c>
      <c r="C9" s="17" t="s">
        <v>22</v>
      </c>
      <c r="D9" s="22" t="s">
        <v>44</v>
      </c>
      <c r="E9" s="6" t="s">
        <v>24</v>
      </c>
      <c r="F9" s="6" t="s">
        <v>24</v>
      </c>
      <c r="G9" s="6" t="s">
        <v>25</v>
      </c>
      <c r="H9" s="8" t="s">
        <v>45</v>
      </c>
      <c r="I9" s="8" t="s">
        <v>46</v>
      </c>
      <c r="J9" s="9" t="s">
        <v>47</v>
      </c>
      <c r="K9" s="9" t="s">
        <v>48</v>
      </c>
      <c r="L9" s="9">
        <v>1</v>
      </c>
      <c r="M9" s="19">
        <v>1</v>
      </c>
      <c r="N9" s="19" t="s">
        <v>43</v>
      </c>
      <c r="O9" s="20">
        <v>36.44</v>
      </c>
      <c r="P9" s="12">
        <v>3591287</v>
      </c>
      <c r="Q9" s="13">
        <v>15300</v>
      </c>
      <c r="R9" s="14">
        <v>13450</v>
      </c>
      <c r="S9" s="14">
        <v>1850</v>
      </c>
      <c r="T9" s="15">
        <v>0</v>
      </c>
      <c r="U9" s="21">
        <v>1850</v>
      </c>
      <c r="V9" s="16">
        <v>40871</v>
      </c>
      <c r="W9" s="54" t="s">
        <v>29</v>
      </c>
      <c r="X9" s="56"/>
      <c r="Y9" s="56"/>
      <c r="Z9" s="57"/>
      <c r="AA9" s="56"/>
    </row>
    <row r="10" spans="1:27" s="3" customFormat="1" ht="24" x14ac:dyDescent="0.25">
      <c r="A10" s="39">
        <v>9</v>
      </c>
      <c r="B10" s="4">
        <v>400487807</v>
      </c>
      <c r="C10" s="17" t="s">
        <v>22</v>
      </c>
      <c r="D10" s="22" t="s">
        <v>44</v>
      </c>
      <c r="E10" s="6" t="s">
        <v>24</v>
      </c>
      <c r="F10" s="6" t="s">
        <v>24</v>
      </c>
      <c r="G10" s="6" t="s">
        <v>25</v>
      </c>
      <c r="H10" s="8" t="s">
        <v>45</v>
      </c>
      <c r="I10" s="8" t="s">
        <v>49</v>
      </c>
      <c r="J10" s="9" t="s">
        <v>50</v>
      </c>
      <c r="K10" s="9" t="s">
        <v>48</v>
      </c>
      <c r="L10" s="9">
        <v>1</v>
      </c>
      <c r="M10" s="19">
        <v>1</v>
      </c>
      <c r="N10" s="19" t="s">
        <v>43</v>
      </c>
      <c r="O10" s="19">
        <v>35.06</v>
      </c>
      <c r="P10" s="12">
        <v>3591286</v>
      </c>
      <c r="Q10" s="13">
        <v>15000</v>
      </c>
      <c r="R10" s="14">
        <v>13450</v>
      </c>
      <c r="S10" s="14">
        <v>1550</v>
      </c>
      <c r="T10" s="15">
        <v>0</v>
      </c>
      <c r="U10" s="21">
        <v>1550</v>
      </c>
      <c r="V10" s="16">
        <v>40871</v>
      </c>
      <c r="W10" s="54" t="s">
        <v>29</v>
      </c>
      <c r="X10" s="60" t="s">
        <v>106</v>
      </c>
      <c r="Y10" s="60" t="s">
        <v>107</v>
      </c>
      <c r="Z10" s="61">
        <v>44055</v>
      </c>
      <c r="AA10" s="60" t="s">
        <v>104</v>
      </c>
    </row>
    <row r="11" spans="1:27" s="3" customFormat="1" ht="24" x14ac:dyDescent="0.25">
      <c r="A11" s="39">
        <v>10</v>
      </c>
      <c r="B11" s="4">
        <v>400487807</v>
      </c>
      <c r="C11" s="17" t="s">
        <v>22</v>
      </c>
      <c r="D11" s="22" t="s">
        <v>44</v>
      </c>
      <c r="E11" s="6" t="s">
        <v>24</v>
      </c>
      <c r="F11" s="6" t="s">
        <v>24</v>
      </c>
      <c r="G11" s="6" t="s">
        <v>25</v>
      </c>
      <c r="H11" s="8" t="s">
        <v>45</v>
      </c>
      <c r="I11" s="8" t="s">
        <v>51</v>
      </c>
      <c r="J11" s="9" t="s">
        <v>52</v>
      </c>
      <c r="K11" s="9" t="s">
        <v>53</v>
      </c>
      <c r="L11" s="9">
        <v>1</v>
      </c>
      <c r="M11" s="19">
        <v>1</v>
      </c>
      <c r="N11" s="19" t="s">
        <v>43</v>
      </c>
      <c r="O11" s="19">
        <v>35.06</v>
      </c>
      <c r="P11" s="12">
        <v>3591301</v>
      </c>
      <c r="Q11" s="13">
        <v>15000</v>
      </c>
      <c r="R11" s="14">
        <v>13450</v>
      </c>
      <c r="S11" s="14">
        <v>1550</v>
      </c>
      <c r="T11" s="15">
        <v>0</v>
      </c>
      <c r="U11" s="21">
        <v>1550</v>
      </c>
      <c r="V11" s="16">
        <v>40871</v>
      </c>
      <c r="W11" s="54" t="s">
        <v>29</v>
      </c>
      <c r="X11" s="60" t="s">
        <v>106</v>
      </c>
      <c r="Y11" s="60" t="s">
        <v>107</v>
      </c>
      <c r="Z11" s="61">
        <v>44055</v>
      </c>
      <c r="AA11" s="60" t="s">
        <v>105</v>
      </c>
    </row>
    <row r="12" spans="1:27" s="3" customFormat="1" ht="24" x14ac:dyDescent="0.25">
      <c r="A12" s="39">
        <v>11</v>
      </c>
      <c r="B12" s="4">
        <v>400487807</v>
      </c>
      <c r="C12" s="17" t="s">
        <v>22</v>
      </c>
      <c r="D12" s="22" t="s">
        <v>44</v>
      </c>
      <c r="E12" s="6" t="s">
        <v>24</v>
      </c>
      <c r="F12" s="6" t="s">
        <v>24</v>
      </c>
      <c r="G12" s="6" t="s">
        <v>25</v>
      </c>
      <c r="H12" s="8" t="s">
        <v>45</v>
      </c>
      <c r="I12" s="8" t="s">
        <v>54</v>
      </c>
      <c r="J12" s="9" t="s">
        <v>55</v>
      </c>
      <c r="K12" s="9" t="s">
        <v>34</v>
      </c>
      <c r="L12" s="9">
        <v>1</v>
      </c>
      <c r="M12" s="19">
        <v>1</v>
      </c>
      <c r="N12" s="19" t="s">
        <v>43</v>
      </c>
      <c r="O12" s="19">
        <v>36.44</v>
      </c>
      <c r="P12" s="12">
        <v>3591321</v>
      </c>
      <c r="Q12" s="13">
        <v>15300</v>
      </c>
      <c r="R12" s="14">
        <v>14150</v>
      </c>
      <c r="S12" s="14">
        <v>1150</v>
      </c>
      <c r="T12" s="15">
        <v>0</v>
      </c>
      <c r="U12" s="21">
        <v>1150</v>
      </c>
      <c r="V12" s="16">
        <v>41192</v>
      </c>
      <c r="W12" s="54" t="s">
        <v>29</v>
      </c>
      <c r="X12" s="56"/>
      <c r="Y12" s="56"/>
      <c r="Z12" s="57"/>
      <c r="AA12" s="56"/>
    </row>
    <row r="13" spans="1:27" s="3" customFormat="1" ht="24" x14ac:dyDescent="0.25">
      <c r="A13" s="39">
        <v>12</v>
      </c>
      <c r="B13" s="4">
        <v>400487807</v>
      </c>
      <c r="C13" s="17" t="s">
        <v>22</v>
      </c>
      <c r="D13" s="22" t="s">
        <v>44</v>
      </c>
      <c r="E13" s="6" t="s">
        <v>24</v>
      </c>
      <c r="F13" s="6" t="s">
        <v>24</v>
      </c>
      <c r="G13" s="6" t="s">
        <v>25</v>
      </c>
      <c r="H13" s="8" t="s">
        <v>45</v>
      </c>
      <c r="I13" s="8" t="s">
        <v>56</v>
      </c>
      <c r="J13" s="9" t="s">
        <v>57</v>
      </c>
      <c r="K13" s="9" t="s">
        <v>34</v>
      </c>
      <c r="L13" s="9">
        <v>1</v>
      </c>
      <c r="M13" s="19">
        <v>1</v>
      </c>
      <c r="N13" s="19" t="s">
        <v>43</v>
      </c>
      <c r="O13" s="19">
        <v>36.44</v>
      </c>
      <c r="P13" s="12">
        <v>3591323</v>
      </c>
      <c r="Q13" s="13">
        <v>15300</v>
      </c>
      <c r="R13" s="14">
        <v>14150</v>
      </c>
      <c r="S13" s="14">
        <v>1150</v>
      </c>
      <c r="T13" s="15">
        <v>0</v>
      </c>
      <c r="U13" s="21">
        <v>1150</v>
      </c>
      <c r="V13" s="16">
        <v>41192</v>
      </c>
      <c r="W13" s="54" t="s">
        <v>29</v>
      </c>
      <c r="X13" s="56"/>
      <c r="Y13" s="56"/>
      <c r="Z13" s="56"/>
      <c r="AA13" s="56"/>
    </row>
    <row r="14" spans="1:27" s="3" customFormat="1" ht="24" x14ac:dyDescent="0.25">
      <c r="A14" s="39">
        <v>13</v>
      </c>
      <c r="B14" s="4">
        <v>400487807</v>
      </c>
      <c r="C14" s="17" t="s">
        <v>22</v>
      </c>
      <c r="D14" s="22" t="s">
        <v>44</v>
      </c>
      <c r="E14" s="6" t="s">
        <v>24</v>
      </c>
      <c r="F14" s="6" t="s">
        <v>24</v>
      </c>
      <c r="G14" s="6" t="s">
        <v>25</v>
      </c>
      <c r="H14" s="8" t="s">
        <v>45</v>
      </c>
      <c r="I14" s="8" t="s">
        <v>58</v>
      </c>
      <c r="J14" s="9" t="s">
        <v>59</v>
      </c>
      <c r="K14" s="9" t="s">
        <v>34</v>
      </c>
      <c r="L14" s="9">
        <v>1</v>
      </c>
      <c r="M14" s="19">
        <v>1</v>
      </c>
      <c r="N14" s="19" t="s">
        <v>43</v>
      </c>
      <c r="O14" s="19">
        <v>35.06</v>
      </c>
      <c r="P14" s="12">
        <v>3591319</v>
      </c>
      <c r="Q14" s="13">
        <v>15000</v>
      </c>
      <c r="R14" s="14">
        <v>14150</v>
      </c>
      <c r="S14" s="14">
        <v>850</v>
      </c>
      <c r="T14" s="15">
        <v>0</v>
      </c>
      <c r="U14" s="21">
        <v>850</v>
      </c>
      <c r="V14" s="16">
        <v>40871</v>
      </c>
      <c r="W14" s="54" t="s">
        <v>29</v>
      </c>
      <c r="X14" s="56"/>
      <c r="Y14" s="56"/>
      <c r="Z14" s="56"/>
      <c r="AA14" s="56"/>
    </row>
    <row r="15" spans="1:27" s="3" customFormat="1" ht="24" x14ac:dyDescent="0.25">
      <c r="A15" s="39">
        <v>14</v>
      </c>
      <c r="B15" s="4">
        <v>400487807</v>
      </c>
      <c r="C15" s="17" t="s">
        <v>22</v>
      </c>
      <c r="D15" s="22" t="s">
        <v>44</v>
      </c>
      <c r="E15" s="6" t="s">
        <v>24</v>
      </c>
      <c r="F15" s="6" t="s">
        <v>24</v>
      </c>
      <c r="G15" s="6" t="s">
        <v>25</v>
      </c>
      <c r="H15" s="8" t="s">
        <v>45</v>
      </c>
      <c r="I15" s="8" t="s">
        <v>60</v>
      </c>
      <c r="J15" s="9" t="s">
        <v>61</v>
      </c>
      <c r="K15" s="9" t="s">
        <v>62</v>
      </c>
      <c r="L15" s="9">
        <v>1</v>
      </c>
      <c r="M15" s="19">
        <v>1</v>
      </c>
      <c r="N15" s="19" t="s">
        <v>43</v>
      </c>
      <c r="O15" s="19">
        <v>36.44</v>
      </c>
      <c r="P15" s="12">
        <v>3591336</v>
      </c>
      <c r="Q15" s="13">
        <v>15300</v>
      </c>
      <c r="R15" s="14">
        <v>14150</v>
      </c>
      <c r="S15" s="14">
        <v>1150</v>
      </c>
      <c r="T15" s="15">
        <v>0</v>
      </c>
      <c r="U15" s="21">
        <v>1150</v>
      </c>
      <c r="V15" s="16">
        <v>41192</v>
      </c>
      <c r="W15" s="54" t="s">
        <v>29</v>
      </c>
      <c r="X15" s="56"/>
      <c r="Y15" s="56"/>
      <c r="Z15" s="56"/>
      <c r="AA15" s="56"/>
    </row>
    <row r="16" spans="1:27" s="3" customFormat="1" ht="24" x14ac:dyDescent="0.25">
      <c r="A16" s="39">
        <v>15</v>
      </c>
      <c r="B16" s="4">
        <v>400487807</v>
      </c>
      <c r="C16" s="17" t="s">
        <v>22</v>
      </c>
      <c r="D16" s="22" t="s">
        <v>44</v>
      </c>
      <c r="E16" s="6" t="s">
        <v>24</v>
      </c>
      <c r="F16" s="6" t="s">
        <v>24</v>
      </c>
      <c r="G16" s="6" t="s">
        <v>25</v>
      </c>
      <c r="H16" s="8" t="s">
        <v>45</v>
      </c>
      <c r="I16" s="8" t="s">
        <v>63</v>
      </c>
      <c r="J16" s="9" t="s">
        <v>64</v>
      </c>
      <c r="K16" s="9" t="s">
        <v>62</v>
      </c>
      <c r="L16" s="9">
        <v>1</v>
      </c>
      <c r="M16" s="19">
        <v>1</v>
      </c>
      <c r="N16" s="19" t="s">
        <v>43</v>
      </c>
      <c r="O16" s="19">
        <v>36.44</v>
      </c>
      <c r="P16" s="12">
        <v>3591338</v>
      </c>
      <c r="Q16" s="13">
        <v>15300</v>
      </c>
      <c r="R16" s="14">
        <v>14150</v>
      </c>
      <c r="S16" s="14">
        <v>1150</v>
      </c>
      <c r="T16" s="15">
        <v>0</v>
      </c>
      <c r="U16" s="21">
        <v>1150</v>
      </c>
      <c r="V16" s="16">
        <v>41192</v>
      </c>
      <c r="W16" s="54" t="s">
        <v>29</v>
      </c>
      <c r="X16" s="56"/>
      <c r="Y16" s="56"/>
      <c r="Z16" s="56"/>
      <c r="AA16" s="56"/>
    </row>
    <row r="17" spans="1:27" s="3" customFormat="1" ht="24" x14ac:dyDescent="0.25">
      <c r="A17" s="39">
        <v>16</v>
      </c>
      <c r="B17" s="4">
        <v>400487807</v>
      </c>
      <c r="C17" s="17" t="s">
        <v>22</v>
      </c>
      <c r="D17" s="22" t="s">
        <v>44</v>
      </c>
      <c r="E17" s="6" t="s">
        <v>24</v>
      </c>
      <c r="F17" s="6" t="s">
        <v>24</v>
      </c>
      <c r="G17" s="6" t="s">
        <v>25</v>
      </c>
      <c r="H17" s="8" t="s">
        <v>45</v>
      </c>
      <c r="I17" s="8" t="s">
        <v>65</v>
      </c>
      <c r="J17" s="9" t="s">
        <v>66</v>
      </c>
      <c r="K17" s="9" t="s">
        <v>62</v>
      </c>
      <c r="L17" s="9">
        <v>1</v>
      </c>
      <c r="M17" s="19">
        <v>1</v>
      </c>
      <c r="N17" s="19" t="s">
        <v>43</v>
      </c>
      <c r="O17" s="19">
        <v>36.44</v>
      </c>
      <c r="P17" s="12">
        <v>3591339</v>
      </c>
      <c r="Q17" s="13">
        <v>15300</v>
      </c>
      <c r="R17" s="14">
        <v>14150</v>
      </c>
      <c r="S17" s="14">
        <v>1150</v>
      </c>
      <c r="T17" s="15">
        <v>0</v>
      </c>
      <c r="U17" s="21">
        <v>1150</v>
      </c>
      <c r="V17" s="16">
        <v>41192</v>
      </c>
      <c r="W17" s="54" t="s">
        <v>29</v>
      </c>
      <c r="X17" s="56"/>
      <c r="Y17" s="56"/>
      <c r="Z17" s="56"/>
      <c r="AA17" s="56"/>
    </row>
    <row r="18" spans="1:27" s="3" customFormat="1" ht="24" x14ac:dyDescent="0.25">
      <c r="A18" s="39">
        <v>17</v>
      </c>
      <c r="B18" s="4">
        <v>400487807</v>
      </c>
      <c r="C18" s="17" t="s">
        <v>22</v>
      </c>
      <c r="D18" s="22" t="s">
        <v>44</v>
      </c>
      <c r="E18" s="6" t="s">
        <v>24</v>
      </c>
      <c r="F18" s="6" t="s">
        <v>24</v>
      </c>
      <c r="G18" s="6" t="s">
        <v>25</v>
      </c>
      <c r="H18" s="8" t="s">
        <v>45</v>
      </c>
      <c r="I18" s="8" t="s">
        <v>67</v>
      </c>
      <c r="J18" s="9" t="s">
        <v>68</v>
      </c>
      <c r="K18" s="9" t="s">
        <v>62</v>
      </c>
      <c r="L18" s="9">
        <v>1</v>
      </c>
      <c r="M18" s="19">
        <v>1</v>
      </c>
      <c r="N18" s="19" t="s">
        <v>43</v>
      </c>
      <c r="O18" s="19">
        <v>36.44</v>
      </c>
      <c r="P18" s="12">
        <v>3591341</v>
      </c>
      <c r="Q18" s="13">
        <v>15300</v>
      </c>
      <c r="R18" s="14">
        <v>14150</v>
      </c>
      <c r="S18" s="14">
        <v>1150</v>
      </c>
      <c r="T18" s="15">
        <v>0</v>
      </c>
      <c r="U18" s="21">
        <v>1150</v>
      </c>
      <c r="V18" s="16">
        <v>41192</v>
      </c>
      <c r="W18" s="54" t="s">
        <v>29</v>
      </c>
      <c r="X18" s="56"/>
      <c r="Y18" s="56"/>
      <c r="Z18" s="56"/>
      <c r="AA18" s="56"/>
    </row>
    <row r="19" spans="1:27" s="3" customFormat="1" ht="24" x14ac:dyDescent="0.25">
      <c r="A19" s="39">
        <v>18</v>
      </c>
      <c r="B19" s="4">
        <v>400487807</v>
      </c>
      <c r="C19" s="17" t="s">
        <v>22</v>
      </c>
      <c r="D19" s="22" t="s">
        <v>44</v>
      </c>
      <c r="E19" s="6" t="s">
        <v>24</v>
      </c>
      <c r="F19" s="6" t="s">
        <v>24</v>
      </c>
      <c r="G19" s="6" t="s">
        <v>25</v>
      </c>
      <c r="H19" s="8" t="s">
        <v>45</v>
      </c>
      <c r="I19" s="8" t="s">
        <v>69</v>
      </c>
      <c r="J19" s="9" t="s">
        <v>70</v>
      </c>
      <c r="K19" s="9" t="s">
        <v>62</v>
      </c>
      <c r="L19" s="9">
        <v>1</v>
      </c>
      <c r="M19" s="19">
        <v>1</v>
      </c>
      <c r="N19" s="19" t="s">
        <v>43</v>
      </c>
      <c r="O19" s="19">
        <v>35.06</v>
      </c>
      <c r="P19" s="12">
        <v>3591337</v>
      </c>
      <c r="Q19" s="13">
        <v>15000</v>
      </c>
      <c r="R19" s="14">
        <v>14150</v>
      </c>
      <c r="S19" s="14">
        <v>850</v>
      </c>
      <c r="T19" s="15">
        <v>0</v>
      </c>
      <c r="U19" s="21">
        <v>850</v>
      </c>
      <c r="V19" s="16">
        <v>41192</v>
      </c>
      <c r="W19" s="54" t="s">
        <v>29</v>
      </c>
      <c r="X19" s="56"/>
      <c r="Y19" s="56"/>
      <c r="Z19" s="56"/>
      <c r="AA19" s="56"/>
    </row>
    <row r="20" spans="1:27" s="3" customFormat="1" ht="24" x14ac:dyDescent="0.25">
      <c r="A20" s="39">
        <v>19</v>
      </c>
      <c r="B20" s="4">
        <v>400487807</v>
      </c>
      <c r="C20" s="17" t="s">
        <v>22</v>
      </c>
      <c r="D20" s="22" t="s">
        <v>44</v>
      </c>
      <c r="E20" s="6" t="s">
        <v>24</v>
      </c>
      <c r="F20" s="6" t="s">
        <v>24</v>
      </c>
      <c r="G20" s="6" t="s">
        <v>25</v>
      </c>
      <c r="H20" s="8" t="s">
        <v>45</v>
      </c>
      <c r="I20" s="8" t="s">
        <v>71</v>
      </c>
      <c r="J20" s="9" t="s">
        <v>72</v>
      </c>
      <c r="K20" s="9" t="s">
        <v>62</v>
      </c>
      <c r="L20" s="9">
        <v>1</v>
      </c>
      <c r="M20" s="19">
        <v>1</v>
      </c>
      <c r="N20" s="19" t="s">
        <v>43</v>
      </c>
      <c r="O20" s="19">
        <v>35.06</v>
      </c>
      <c r="P20" s="12">
        <v>3591340</v>
      </c>
      <c r="Q20" s="13">
        <v>15000</v>
      </c>
      <c r="R20" s="14">
        <v>14150</v>
      </c>
      <c r="S20" s="14">
        <v>850</v>
      </c>
      <c r="T20" s="15">
        <v>0</v>
      </c>
      <c r="U20" s="21">
        <v>850</v>
      </c>
      <c r="V20" s="16">
        <v>41192</v>
      </c>
      <c r="W20" s="54" t="s">
        <v>29</v>
      </c>
      <c r="X20" s="56"/>
      <c r="Y20" s="56"/>
      <c r="Z20" s="56"/>
      <c r="AA20" s="56"/>
    </row>
    <row r="21" spans="1:27" s="3" customFormat="1" ht="24" x14ac:dyDescent="0.25">
      <c r="A21" s="39">
        <v>20</v>
      </c>
      <c r="B21" s="4">
        <v>400487807</v>
      </c>
      <c r="C21" s="17" t="s">
        <v>22</v>
      </c>
      <c r="D21" s="22" t="s">
        <v>44</v>
      </c>
      <c r="E21" s="6" t="s">
        <v>24</v>
      </c>
      <c r="F21" s="6" t="s">
        <v>24</v>
      </c>
      <c r="G21" s="6" t="s">
        <v>25</v>
      </c>
      <c r="H21" s="8" t="s">
        <v>73</v>
      </c>
      <c r="I21" s="8" t="s">
        <v>74</v>
      </c>
      <c r="J21" s="23" t="s">
        <v>75</v>
      </c>
      <c r="K21" s="23" t="s">
        <v>53</v>
      </c>
      <c r="L21" s="23">
        <v>1</v>
      </c>
      <c r="M21" s="24">
        <v>2</v>
      </c>
      <c r="N21" s="24">
        <v>1</v>
      </c>
      <c r="O21" s="24">
        <f>50.08+3.75</f>
        <v>53.83</v>
      </c>
      <c r="P21" s="12">
        <v>3673008</v>
      </c>
      <c r="Q21" s="13">
        <v>20000</v>
      </c>
      <c r="R21" s="14">
        <v>14150</v>
      </c>
      <c r="S21" s="14">
        <v>5850</v>
      </c>
      <c r="T21" s="15">
        <v>0</v>
      </c>
      <c r="U21" s="21">
        <v>5850</v>
      </c>
      <c r="V21" s="16">
        <v>41192</v>
      </c>
      <c r="W21" s="54" t="s">
        <v>29</v>
      </c>
      <c r="X21" s="60" t="s">
        <v>106</v>
      </c>
      <c r="Y21" s="60" t="s">
        <v>107</v>
      </c>
      <c r="Z21" s="61">
        <v>44055</v>
      </c>
      <c r="AA21" s="60" t="s">
        <v>103</v>
      </c>
    </row>
    <row r="22" spans="1:27" s="3" customFormat="1" ht="24" x14ac:dyDescent="0.25">
      <c r="A22" s="39">
        <v>21</v>
      </c>
      <c r="B22" s="4">
        <v>400487807</v>
      </c>
      <c r="C22" s="17" t="s">
        <v>22</v>
      </c>
      <c r="D22" s="22" t="s">
        <v>44</v>
      </c>
      <c r="E22" s="6" t="s">
        <v>24</v>
      </c>
      <c r="F22" s="6" t="s">
        <v>24</v>
      </c>
      <c r="G22" s="6" t="s">
        <v>25</v>
      </c>
      <c r="H22" s="8" t="s">
        <v>76</v>
      </c>
      <c r="I22" s="8" t="s">
        <v>77</v>
      </c>
      <c r="J22" s="23" t="s">
        <v>78</v>
      </c>
      <c r="K22" s="23" t="s">
        <v>53</v>
      </c>
      <c r="L22" s="23">
        <v>1</v>
      </c>
      <c r="M22" s="24">
        <v>2</v>
      </c>
      <c r="N22" s="24">
        <v>4</v>
      </c>
      <c r="O22" s="24">
        <f>49.69+2.52</f>
        <v>52.21</v>
      </c>
      <c r="P22" s="12">
        <v>3566884</v>
      </c>
      <c r="Q22" s="13">
        <v>20000</v>
      </c>
      <c r="R22" s="14">
        <v>14150</v>
      </c>
      <c r="S22" s="14">
        <v>5850</v>
      </c>
      <c r="T22" s="15">
        <v>0</v>
      </c>
      <c r="U22" s="21">
        <v>5850</v>
      </c>
      <c r="V22" s="16">
        <v>41143</v>
      </c>
      <c r="W22" s="54" t="s">
        <v>29</v>
      </c>
      <c r="X22" s="60" t="s">
        <v>106</v>
      </c>
      <c r="Y22" s="60" t="s">
        <v>107</v>
      </c>
      <c r="Z22" s="61">
        <v>44055</v>
      </c>
      <c r="AA22" s="60" t="s">
        <v>99</v>
      </c>
    </row>
    <row r="23" spans="1:27" s="3" customFormat="1" ht="24" x14ac:dyDescent="0.25">
      <c r="A23" s="39">
        <v>22</v>
      </c>
      <c r="B23" s="4">
        <v>400487807</v>
      </c>
      <c r="C23" s="17" t="s">
        <v>22</v>
      </c>
      <c r="D23" s="22" t="s">
        <v>44</v>
      </c>
      <c r="E23" s="6" t="s">
        <v>24</v>
      </c>
      <c r="F23" s="6" t="s">
        <v>24</v>
      </c>
      <c r="G23" s="6" t="s">
        <v>25</v>
      </c>
      <c r="H23" s="8" t="s">
        <v>76</v>
      </c>
      <c r="I23" s="8" t="s">
        <v>79</v>
      </c>
      <c r="J23" s="23" t="s">
        <v>80</v>
      </c>
      <c r="K23" s="23" t="s">
        <v>62</v>
      </c>
      <c r="L23" s="23">
        <v>1</v>
      </c>
      <c r="M23" s="24">
        <v>2</v>
      </c>
      <c r="N23" s="24">
        <v>3</v>
      </c>
      <c r="O23" s="24">
        <f>49.34+2.48</f>
        <v>51.82</v>
      </c>
      <c r="P23" s="12">
        <v>3566913</v>
      </c>
      <c r="Q23" s="13">
        <v>20000</v>
      </c>
      <c r="R23" s="14">
        <v>14150</v>
      </c>
      <c r="S23" s="14">
        <v>5850</v>
      </c>
      <c r="T23" s="15">
        <v>0</v>
      </c>
      <c r="U23" s="21">
        <v>5850</v>
      </c>
      <c r="V23" s="16">
        <v>41143</v>
      </c>
      <c r="W23" s="54" t="s">
        <v>29</v>
      </c>
      <c r="X23" s="60" t="s">
        <v>106</v>
      </c>
      <c r="Y23" s="60" t="s">
        <v>107</v>
      </c>
      <c r="Z23" s="61">
        <v>44055</v>
      </c>
      <c r="AA23" s="60" t="s">
        <v>102</v>
      </c>
    </row>
    <row r="24" spans="1:27" s="3" customFormat="1" ht="24" x14ac:dyDescent="0.25">
      <c r="A24" s="39">
        <v>23</v>
      </c>
      <c r="B24" s="4">
        <v>400487807</v>
      </c>
      <c r="C24" s="17" t="s">
        <v>22</v>
      </c>
      <c r="D24" s="22" t="s">
        <v>44</v>
      </c>
      <c r="E24" s="6" t="s">
        <v>24</v>
      </c>
      <c r="F24" s="6" t="s">
        <v>24</v>
      </c>
      <c r="G24" s="6" t="s">
        <v>25</v>
      </c>
      <c r="H24" s="8" t="s">
        <v>76</v>
      </c>
      <c r="I24" s="8" t="s">
        <v>81</v>
      </c>
      <c r="J24" s="23" t="s">
        <v>61</v>
      </c>
      <c r="K24" s="23" t="s">
        <v>62</v>
      </c>
      <c r="L24" s="23">
        <v>1</v>
      </c>
      <c r="M24" s="24">
        <v>2</v>
      </c>
      <c r="N24" s="24" t="s">
        <v>43</v>
      </c>
      <c r="O24" s="24">
        <f>49.69+2.54</f>
        <v>52.23</v>
      </c>
      <c r="P24" s="12">
        <v>3566901</v>
      </c>
      <c r="Q24" s="13">
        <v>20000</v>
      </c>
      <c r="R24" s="14">
        <v>14150</v>
      </c>
      <c r="S24" s="14">
        <v>5850</v>
      </c>
      <c r="T24" s="15">
        <v>0</v>
      </c>
      <c r="U24" s="21">
        <v>5850</v>
      </c>
      <c r="V24" s="16">
        <v>41143</v>
      </c>
      <c r="W24" s="54" t="s">
        <v>29</v>
      </c>
      <c r="X24" s="60" t="s">
        <v>106</v>
      </c>
      <c r="Y24" s="60" t="s">
        <v>107</v>
      </c>
      <c r="Z24" s="61">
        <v>44055</v>
      </c>
      <c r="AA24" s="60" t="s">
        <v>101</v>
      </c>
    </row>
    <row r="25" spans="1:27" s="3" customFormat="1" ht="24.75" thickBot="1" x14ac:dyDescent="0.3">
      <c r="A25" s="40">
        <v>24</v>
      </c>
      <c r="B25" s="41">
        <v>400487807</v>
      </c>
      <c r="C25" s="42" t="s">
        <v>22</v>
      </c>
      <c r="D25" s="44" t="s">
        <v>44</v>
      </c>
      <c r="E25" s="43" t="s">
        <v>24</v>
      </c>
      <c r="F25" s="43" t="s">
        <v>24</v>
      </c>
      <c r="G25" s="43" t="s">
        <v>25</v>
      </c>
      <c r="H25" s="45" t="s">
        <v>76</v>
      </c>
      <c r="I25" s="45" t="s">
        <v>82</v>
      </c>
      <c r="J25" s="46" t="s">
        <v>83</v>
      </c>
      <c r="K25" s="46" t="s">
        <v>62</v>
      </c>
      <c r="L25" s="46">
        <v>1</v>
      </c>
      <c r="M25" s="47">
        <v>2</v>
      </c>
      <c r="N25" s="47">
        <v>3</v>
      </c>
      <c r="O25" s="47">
        <f>49.34+2.52</f>
        <v>51.860000000000007</v>
      </c>
      <c r="P25" s="48">
        <v>3566912</v>
      </c>
      <c r="Q25" s="49">
        <v>20000</v>
      </c>
      <c r="R25" s="50">
        <v>14150</v>
      </c>
      <c r="S25" s="50">
        <v>5850</v>
      </c>
      <c r="T25" s="51">
        <v>0</v>
      </c>
      <c r="U25" s="52">
        <v>5850</v>
      </c>
      <c r="V25" s="53">
        <v>41143</v>
      </c>
      <c r="W25" s="55" t="s">
        <v>29</v>
      </c>
      <c r="X25" s="60" t="s">
        <v>106</v>
      </c>
      <c r="Y25" s="60" t="s">
        <v>107</v>
      </c>
      <c r="Z25" s="61">
        <v>44055</v>
      </c>
      <c r="AA25" s="60" t="s">
        <v>100</v>
      </c>
    </row>
  </sheetData>
  <pageMargins left="0.70866141732283472" right="0.70866141732283472" top="0.74803149606299213" bottom="0.74803149606299213" header="0.31496062992125984" footer="0.31496062992125984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VIVIENDAS DISPONIBLES (24)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Eduardo Suarez Noroña</dc:creator>
  <cp:lastModifiedBy>hp</cp:lastModifiedBy>
  <cp:lastPrinted>2020-06-23T19:09:36Z</cp:lastPrinted>
  <dcterms:created xsi:type="dcterms:W3CDTF">2020-06-23T19:06:14Z</dcterms:created>
  <dcterms:modified xsi:type="dcterms:W3CDTF">2020-10-20T19:53:10Z</dcterms:modified>
</cp:coreProperties>
</file>