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FIN SIN FIN\ARQ. MAURI B\DEFINITIVOS\"/>
    </mc:Choice>
  </mc:AlternateContent>
  <bookViews>
    <workbookView xWindow="-120" yWindow="-120" windowWidth="20730" windowHeight="11160" tabRatio="719"/>
  </bookViews>
  <sheets>
    <sheet name="CONSOLIDADO DE BARRIOS" sheetId="11" r:id="rId1"/>
    <sheet name="CHILIBULO" sheetId="1" r:id="rId2"/>
    <sheet name="SOLANDA" sheetId="9" r:id="rId3"/>
    <sheet name="MAGDA" sheetId="3" r:id="rId4"/>
    <sheet name="SAN BARTOLO" sheetId="10" r:id="rId5"/>
    <sheet name="LA FERROVIARIA" sheetId="4" r:id="rId6"/>
    <sheet name="CHIMBACALLE" sheetId="5" r:id="rId7"/>
    <sheet name="LA MENA" sheetId="6" r:id="rId8"/>
    <sheet name="LA ARGELIA" sheetId="7" r:id="rId9"/>
    <sheet name="LLOA" sheetId="2" r:id="rId10"/>
  </sheets>
  <definedNames>
    <definedName name="_xlnm.Print_Area" localSheetId="1">CHILIBULO!$A$1:$F$70</definedName>
    <definedName name="_xlnm.Print_Area" localSheetId="6">CHIMBACALLE!$A$1:$F$42</definedName>
    <definedName name="_xlnm.Print_Area" localSheetId="0">'CONSOLIDADO DE BARRIOS'!$A$1:$I$18</definedName>
    <definedName name="_xlnm.Print_Area" localSheetId="8">'LA ARGELIA'!$A$1:$F$72</definedName>
    <definedName name="_xlnm.Print_Area" localSheetId="5">'LA FERROVIARIA'!$A$1:$F$53</definedName>
    <definedName name="_xlnm.Print_Area" localSheetId="7">'LA MENA'!$A$1:$F$59</definedName>
    <definedName name="_xlnm.Print_Area" localSheetId="9">LLOA!$A$1:$F$36</definedName>
    <definedName name="_xlnm.Print_Area" localSheetId="3">MAGDA!$A$1:$F$48</definedName>
    <definedName name="_xlnm.Print_Area" localSheetId="4">'SAN BARTOLO'!$A$1:$F$48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11" l="1"/>
  <c r="E60" i="9" l="1"/>
  <c r="B26" i="9" l="1"/>
  <c r="D9" i="11" s="1"/>
  <c r="E57" i="6"/>
  <c r="D7" i="11" l="1"/>
  <c r="C18" i="11" l="1"/>
  <c r="E17" i="11" l="1"/>
  <c r="D36" i="2" l="1"/>
  <c r="D70" i="7"/>
  <c r="E42" i="5"/>
  <c r="E53" i="4" l="1"/>
  <c r="F48" i="10"/>
  <c r="F40" i="3"/>
  <c r="D65" i="1"/>
  <c r="D17" i="11" l="1"/>
  <c r="E18" i="11" s="1"/>
  <c r="B32" i="7" l="1"/>
  <c r="B27" i="4"/>
  <c r="B26" i="1" l="1"/>
  <c r="B20" i="2" l="1"/>
  <c r="B19" i="3"/>
  <c r="B27" i="10"/>
  <c r="B24" i="6" l="1"/>
  <c r="B19" i="5" l="1"/>
</calcChain>
</file>

<file path=xl/sharedStrings.xml><?xml version="1.0" encoding="utf-8"?>
<sst xmlns="http://schemas.openxmlformats.org/spreadsheetml/2006/main" count="928" uniqueCount="533">
  <si>
    <t>CONSOLIDADO BARRIOS AZEA</t>
  </si>
  <si>
    <t>ADMINISTRACIÓN ZONAL ELOY ALFARO</t>
  </si>
  <si>
    <t>#</t>
  </si>
  <si>
    <t>PARROQUIA</t>
  </si>
  <si>
    <t>CHILIBULO</t>
  </si>
  <si>
    <t>SOLANDA</t>
  </si>
  <si>
    <t>SAN BARTOLO</t>
  </si>
  <si>
    <t>LA FERROVIARIA</t>
  </si>
  <si>
    <t>CHIMBACALLE</t>
  </si>
  <si>
    <t>LA MENA</t>
  </si>
  <si>
    <t>LA ARGELIA</t>
  </si>
  <si>
    <t>LLOA</t>
  </si>
  <si>
    <t>TOTAL</t>
  </si>
  <si>
    <t>BARRIOS AZEA</t>
  </si>
  <si>
    <t>DATOS:</t>
  </si>
  <si>
    <t>NOMBRE DEFINITIVO</t>
  </si>
  <si>
    <t>LÍMITES</t>
  </si>
  <si>
    <t>NORTE</t>
  </si>
  <si>
    <t xml:space="preserve">SUR </t>
  </si>
  <si>
    <t>ESTE</t>
  </si>
  <si>
    <t>OESTE</t>
  </si>
  <si>
    <t>JESUS DEL GRAN PODER</t>
  </si>
  <si>
    <t xml:space="preserve">AVENIDA  DE LOS LIBERTADORES </t>
  </si>
  <si>
    <t>AVENIDA  DE LOS LIBERTADORES Oe9F - CALLE S9K</t>
  </si>
  <si>
    <t>CALLE CHAVEZ PUGRO</t>
  </si>
  <si>
    <t>YAGUACHI</t>
  </si>
  <si>
    <t>CALLE JUAN FERRUSOLA</t>
  </si>
  <si>
    <t>INTERSECCION AVENIDA  MARISCAL SUCRE -CALLE CARANQUI</t>
  </si>
  <si>
    <t>INTERSECCION CALLE FERRUSOLA - AVENIDA  MARISCAL SUCRE</t>
  </si>
  <si>
    <t>CALLE ALAJUELA - CALLE DOMINGO YEPEZ</t>
  </si>
  <si>
    <t>HERMANO MIGUEL</t>
  </si>
  <si>
    <t>CALLE Oe9F  - AVENIDA  DE LOS LIBERTADORES</t>
  </si>
  <si>
    <t xml:space="preserve">AVENIDA  MARISCAL SUCRE </t>
  </si>
  <si>
    <t xml:space="preserve">CALLE CARANQUI </t>
  </si>
  <si>
    <t>CALLE JAUJA - CALLE QUITUS</t>
  </si>
  <si>
    <t>LA UNION</t>
  </si>
  <si>
    <t>CALLE NATALIA VACA - CALLE JAUJA - QUITUS</t>
  </si>
  <si>
    <t>AVENIDA  MARISCAL SUCRE</t>
  </si>
  <si>
    <t xml:space="preserve">CALLE GUACHAPALA </t>
  </si>
  <si>
    <t>MAGDALENA ALTA</t>
  </si>
  <si>
    <t>CALLE S10G - CALLE DIEGO LOVATO - CALLE ARENILLAS</t>
  </si>
  <si>
    <t>CALLE ZOPOZOPANGUI - CALLE ALVEAR</t>
  </si>
  <si>
    <t>CALLE GASPAR CHAVEZ</t>
  </si>
  <si>
    <t>LOS LIBERTADORES</t>
  </si>
  <si>
    <t>CALLE GUACHAPALA - CALLE PURUHA</t>
  </si>
  <si>
    <t>CALLE BENITO LINARES - CALLE EGUSQUIZA</t>
  </si>
  <si>
    <t>CALLE ZOPOZOPANGUI -  CALLE HUAQUILLAS - CALLE RAZU RAZU</t>
  </si>
  <si>
    <t>SAN JOSE DE CHILIBULO</t>
  </si>
  <si>
    <t>CAMINO A LLOA - CALLE BENITO LINARES - CALLE PABLO ALVEAR</t>
  </si>
  <si>
    <t>CALLE CHILIBULO</t>
  </si>
  <si>
    <t>CALLE MARCOPAMBA</t>
  </si>
  <si>
    <t>CALLE ALCANTARILLAS</t>
  </si>
  <si>
    <t>CALLE VIRGEN PATA - CALLE CHILIBULO</t>
  </si>
  <si>
    <t xml:space="preserve">CALLE S13 - CALLE Oe10 E - CALLE MORALES </t>
  </si>
  <si>
    <t>CANAL DE LLOA</t>
  </si>
  <si>
    <t>4 DE DICIEMBRE</t>
  </si>
  <si>
    <t>CALLE Oe10E  - CALLE MORALES - CALLE COLONCHE - CALLE CHILIBULO</t>
  </si>
  <si>
    <t>CALLE JUAN CAMACARO - CALLE TEMUCO - CALLLE JOSE VICENTE</t>
  </si>
  <si>
    <t>CALLE JUAN CAMACARO</t>
  </si>
  <si>
    <t>LA SANTIAGO</t>
  </si>
  <si>
    <t>CALLE TEMUCO - CALLE JOSE VICENTE</t>
  </si>
  <si>
    <t>CALLE S13I</t>
  </si>
  <si>
    <t>CALLE PUNTA ARENAS - CALLE JUAN CAMACARO</t>
  </si>
  <si>
    <t>SAN FRANCISCO DEL PINTADO</t>
  </si>
  <si>
    <t>CALLE ALTO MIRADOR - CALLE JUAN CAMACARO</t>
  </si>
  <si>
    <t>CALLE PUNTA ARENAS</t>
  </si>
  <si>
    <t>CALLE CARAPUNGO</t>
  </si>
  <si>
    <t>SANTIAGO ALTO</t>
  </si>
  <si>
    <t>CALLE S13 - CALLE CAMACARO</t>
  </si>
  <si>
    <t>CALLE ALTO MIRADOR</t>
  </si>
  <si>
    <t>CALLE Oe11C - CALLE S15 - CALLE CHILIBULO - CALLE CARAPUNGO</t>
  </si>
  <si>
    <t xml:space="preserve">EL PARAISO </t>
  </si>
  <si>
    <t>CALLE ARENILLAS - CALLE GASPAR CHAVEZ</t>
  </si>
  <si>
    <t>CALLE DIEGO LOVATO</t>
  </si>
  <si>
    <t>CALLE ARENILLAS</t>
  </si>
  <si>
    <t>MARCOPAMBA</t>
  </si>
  <si>
    <t>CALLE EGUSQUIZA</t>
  </si>
  <si>
    <t>AVENIDA  MARISCAL SUCRE - CALLE S13I</t>
  </si>
  <si>
    <t>TOTAL BARRIOS</t>
  </si>
  <si>
    <t>SECTORES ADICIONALES</t>
  </si>
  <si>
    <t>LA COMUNA MARCOPAMBA - CHILIBULO -  LA RAYA</t>
  </si>
  <si>
    <t>CALLE VIRGEN PATA</t>
  </si>
  <si>
    <t>ALCANTARILLAS</t>
  </si>
  <si>
    <t>OBSERVACIÓN:LAS PROTECCIONES ECOLOGICAS SE CONSIDERAN COMO BARRIOS DEBIDO A QUE EXISTEN ASENTAMIENTOS HUMANOS DENTRO DE ELLAS.                                                                                                                                                                                                                                                                                                         EN REUNIONES DE SOCIALIZACIÓN DE PARTICIPACIÓN CIUDADANA CON EL DIRIGENTE BARRIAL DEL BARRIO LA BERMEO QUE PERTENECE A LA PARROQUIA CHILIBULO SE CONSIDERA PERTENECER A LA ADMINISTRACION MANUELA SAENZ Y A LA ADMINISTRACION ELOY ALFARO, POR LO QUE SE DETERMINA QUE  LA PARTE UBICADA EN LA ADMINISTRACION ELOY ALFARO ESTA DENTRO DE LOS LIMITES DEL BARRIO YAGUACHI. SE PEDIRA EN SU MOMENTO AL ORGANISMO COMPETENTE Y/O CONALI, A TRAVES DE LA SECRETARIA HACER LOS CAMBIOS CORRESPONDIENTES PARA REUBICARLOS EN LA PARROQUIA SOLICITADA.</t>
  </si>
  <si>
    <t>PARROQUIA CHILIBULO</t>
  </si>
  <si>
    <t>NUMERO</t>
  </si>
  <si>
    <t>NOMBRE BARRIO</t>
  </si>
  <si>
    <t>LA ISLA</t>
  </si>
  <si>
    <t>QUEBRADA RIO GRANDE</t>
  </si>
  <si>
    <t>CALLE ALFREDO ESCUDERO</t>
  </si>
  <si>
    <t>SOLANDA SECTOR-2</t>
  </si>
  <si>
    <t>AVENIDA AJAVI</t>
  </si>
  <si>
    <t>CALLE SALVADOR BRAVO</t>
  </si>
  <si>
    <t>CALLE FERNANDO ESTANDOQUE</t>
  </si>
  <si>
    <t>SOLANDA SECTOR-3</t>
  </si>
  <si>
    <t>AVENIDA TENIENTE HUGO ORTIZ</t>
  </si>
  <si>
    <t>SOLANDA SECTOR-1</t>
  </si>
  <si>
    <t>AVENIDA SOLANDA</t>
  </si>
  <si>
    <t>CALLE JOSE MARIA ALEMAN</t>
  </si>
  <si>
    <t>SOLANDA SECTOR-4</t>
  </si>
  <si>
    <t>AVENIDA  TENIENTE  HUGO ORTIZ</t>
  </si>
  <si>
    <t>EL COMERCIO</t>
  </si>
  <si>
    <t>CALLE PUSIR</t>
  </si>
  <si>
    <t>CALLE QUIMIAG</t>
  </si>
  <si>
    <t>AVENIDA  MALDONADO</t>
  </si>
  <si>
    <t>CALLE MANGLARALTO</t>
  </si>
  <si>
    <t>EL CARMEN</t>
  </si>
  <si>
    <t>BARRIO MAYORISTA</t>
  </si>
  <si>
    <t>CALLE MANGLAR ALTO</t>
  </si>
  <si>
    <t>CALLE S/N - BARRIO GENERAL RUMIÑAHUI -BARRIO MAYORISTA</t>
  </si>
  <si>
    <t>LA PRADERA III</t>
  </si>
  <si>
    <t>CALLE Oe2B</t>
  </si>
  <si>
    <t>CIUDADELA EL COMERCIO</t>
  </si>
  <si>
    <t>CALLE CUSUBAMBA</t>
  </si>
  <si>
    <t>SANTA RITA</t>
  </si>
  <si>
    <t>QUEBRADA RIO GRANDE - CALLE ALOAG - CALLE LA MANA - AVENIDA SOLANDA</t>
  </si>
  <si>
    <t xml:space="preserve"> CALLE DIEGO CESPEDES</t>
  </si>
  <si>
    <t>UNION POPULAR</t>
  </si>
  <si>
    <t>TURUBAMBA BAJO</t>
  </si>
  <si>
    <t>AVENIDA  TENIENTE HUGO ORTIZ</t>
  </si>
  <si>
    <t>TURUBAMBA ALTO</t>
  </si>
  <si>
    <t>SANTA BARBARA BAJA</t>
  </si>
  <si>
    <t>LAS CUADRAS</t>
  </si>
  <si>
    <t>CALLE DIEGO CESPEDES</t>
  </si>
  <si>
    <t>GENERAL RUMIÑAHUI</t>
  </si>
  <si>
    <t>CALLE AYAPAMBA</t>
  </si>
  <si>
    <t xml:space="preserve"> CALLE QUIMIAG</t>
  </si>
  <si>
    <t>INTERSECCION QUIMIAG - CALLE AYAPAMBA</t>
  </si>
  <si>
    <t>MAYORISTA</t>
  </si>
  <si>
    <t>BARRIO GENERAL RUMIÑAHUI - BARRIO EL CARMEN</t>
  </si>
  <si>
    <t>CALLE MANGLAR  ALTO</t>
  </si>
  <si>
    <t xml:space="preserve">OBSERVACIÓN:LOS SECTORES ADICIONALES SE LOS COLOCA PERO NO SON CONSIDERADOS LIMITES BARRIALES, SON CONSIDEROS EQUIPAMIENTO URBANO.                                                                                                                                                                                                                                                                                                        </t>
  </si>
  <si>
    <t>PARROQUIA SOLANDA</t>
  </si>
  <si>
    <t>EQUIPAMIENTO URBANO</t>
  </si>
  <si>
    <t>LOS DOS PUENTES</t>
  </si>
  <si>
    <t xml:space="preserve">CALLE NECOCHEA </t>
  </si>
  <si>
    <t>CALLE HUSARES</t>
  </si>
  <si>
    <t>AVENIDA 5 DE JUNIO</t>
  </si>
  <si>
    <t>AVENIDA BAHIA DE CARAQUEZ</t>
  </si>
  <si>
    <t>SANTA ANA</t>
  </si>
  <si>
    <t>AVENIDA RODRIGO DE CHAVEZ - CALLE PEDRO DE ALFARO</t>
  </si>
  <si>
    <t>CALLE EMILIO TERAN</t>
  </si>
  <si>
    <t xml:space="preserve">AVENIDA 5 DE JUNIO </t>
  </si>
  <si>
    <t>VILLA FLORA</t>
  </si>
  <si>
    <t>AVENIDA MALDONADO</t>
  </si>
  <si>
    <t>CALLE Oe2E - CALLE JIPIJAPA - BARRIO ATAHUALPA ORIENTAL - BARRIO LA MAGDALENA</t>
  </si>
  <si>
    <t>HERMANOS CRISTIANOS</t>
  </si>
  <si>
    <t>AVENIDA TENIENTE  HUGO ORTIZ</t>
  </si>
  <si>
    <t>CALLE LUIS ITURRALDE</t>
  </si>
  <si>
    <t>AVENIDA MARISCAL SUCRE</t>
  </si>
  <si>
    <t>LA MAGDALENA  CENTRAL</t>
  </si>
  <si>
    <t>CALLE HUSARES - AVENIDA RODRIGO DE CHAVEZ</t>
  </si>
  <si>
    <t>CALLE  LUIS ITURRALDE</t>
  </si>
  <si>
    <t xml:space="preserve">CALLE Oe2D </t>
  </si>
  <si>
    <t>ATAHUALPA OCCIDENTAL</t>
  </si>
  <si>
    <t>AVENIDA ALONSO DE ANGULO</t>
  </si>
  <si>
    <t>ATAHUALPA ORIENTAL</t>
  </si>
  <si>
    <t>CALLE LUIS ITURRALDE - Oe2D</t>
  </si>
  <si>
    <t>CALLE QUEVEDO - CALLE JUMANDI - CALLE LIRIBAMBA</t>
  </si>
  <si>
    <t>CALLE Oe2E - CALLE JIPIJAPA</t>
  </si>
  <si>
    <t>OBSERVACION: EL NOMBRE DE ATAHULPA OESTE CAMBIA A ATAHUALPA OCCIDENTAL Y EL NOMBRE DE ATAHUALPA ESTE CAMBIA A ATAHUALPA ORIENTAL POR SOLICITUD DE LOS PRESIDENTES BARRIALES EN SOCIALIZACION DE PARTICIPACION CIUDADANA</t>
  </si>
  <si>
    <t>PARROQUIA LAMAGDALENA</t>
  </si>
  <si>
    <t xml:space="preserve">LA MAGDALENA  CENTRAL </t>
  </si>
  <si>
    <t>BARRIO NUEVO</t>
  </si>
  <si>
    <t>AVENIDA  ALONSO DE ANGULO</t>
  </si>
  <si>
    <t>CALLE PEDRO CAPIRO - CALLE JUAN CAMACARO</t>
  </si>
  <si>
    <t>AVENIDA TENIENTE  HUGO ORTIZ -AVENIDA CARDENAL DE LA TORRE</t>
  </si>
  <si>
    <t>CALLE PEDRO CAPIRO</t>
  </si>
  <si>
    <t>CALLE S/N</t>
  </si>
  <si>
    <t>AVENIDA CARDENAL DE LA TORRE</t>
  </si>
  <si>
    <t>CALLE QUICHUAS</t>
  </si>
  <si>
    <t>FRENTE POPULAR</t>
  </si>
  <si>
    <t>CALLE TOACAZO</t>
  </si>
  <si>
    <t>LA GATAZO</t>
  </si>
  <si>
    <t>CALLE QUEVEDO - CALLE JUMANDI - CALLE LIRIBAMBA - BARRIO VILLAFLORA</t>
  </si>
  <si>
    <t>AVENIDA TENIENTE HUGO ORTIZ - CALLE ANTONIO RODRIGUEZ - CALLE PINLLOPATA - CALLE PUJILI</t>
  </si>
  <si>
    <t>QUITO SUR</t>
  </si>
  <si>
    <t>AVENIDA  CARDENAL DE LA TORRE</t>
  </si>
  <si>
    <t>CLEMENTE BALLEN</t>
  </si>
  <si>
    <t>CALLE ANTONIO RODRIGUEZ - CALLE PINLLOPATA - CALLE PUJILI</t>
  </si>
  <si>
    <t>CALLE ALAUSI - CALLE MAXIMILIANO ONTANEDA  - CALLE MANGLAR ALTO</t>
  </si>
  <si>
    <t>SAN AGUSTIN</t>
  </si>
  <si>
    <t>CALLE TOMAS GUERRA</t>
  </si>
  <si>
    <t>TENIENTE HUGO ORTIZ</t>
  </si>
  <si>
    <t>CALLE ALAUSI - CALLE MAXIMILIANO ONTANEDA</t>
  </si>
  <si>
    <t>QUEBRADA RIO MACHANGARA</t>
  </si>
  <si>
    <t>PROMOCION FAMILIAR</t>
  </si>
  <si>
    <t>PARROQUIA SAN BARTOLO</t>
  </si>
  <si>
    <t>FORESTAL ALTA</t>
  </si>
  <si>
    <t>AVENIDA JUAN BAUTISTA AGUIRRE- AVENIDA PEDRO PINTO</t>
  </si>
  <si>
    <t>CALLE S9Q - CALLE S9P - CALLE HUERTAS</t>
  </si>
  <si>
    <t>VIA CAMINO DE LOS INCAS</t>
  </si>
  <si>
    <t>FORESTAL MEDIA</t>
  </si>
  <si>
    <t>AVENIDA  ANA PAREDES DE ALFARO</t>
  </si>
  <si>
    <t>AVENIDA 29 DE ENERO - CALLE SANTA CECILIA</t>
  </si>
  <si>
    <t>CALLE GUALACEO  - CALLE ACCION CIVICA - CALLE JHON HARMAN-CALLE 29 DE ENERO</t>
  </si>
  <si>
    <t>FERROVIARIA MEDIA</t>
  </si>
  <si>
    <t>CALLE PABLO CHARPANTIER - CALLE JUAN CUEVA</t>
  </si>
  <si>
    <t xml:space="preserve">CALLE JOAQUIN GUTIERREZ </t>
  </si>
  <si>
    <t>CALLE JORGE STEPHENSON - CALLE HERMANDAD FERROVIARIA</t>
  </si>
  <si>
    <t>SAN PATRICIO DE PUENGASI</t>
  </si>
  <si>
    <t>CANAL PITATAMBO - LIMITE ADMINISTRACION VALLE DE LOS CHILLOS</t>
  </si>
  <si>
    <t xml:space="preserve">CALLE E11 - CALLE E14A </t>
  </si>
  <si>
    <t>CALLE CAMINOS DE LOS INCAS</t>
  </si>
  <si>
    <t>CHAGUARQUINGO</t>
  </si>
  <si>
    <t>AVENIDA ANA PAREDES DE ALFARO</t>
  </si>
  <si>
    <t>CALLE NARIZ DEL DIABLO</t>
  </si>
  <si>
    <t>CALLE GUALACEO  - CALLE ACCION CIVICA - CALLE JHON HARMAN - CALLE 29 DE ENERO</t>
  </si>
  <si>
    <t>DOSCIENTAS CASAS</t>
  </si>
  <si>
    <t>CALLE GUALBERTO PEREZ</t>
  </si>
  <si>
    <t>CALLE PABLO CHARPENTIER</t>
  </si>
  <si>
    <t>CALLE JUAN CUEVA</t>
  </si>
  <si>
    <t>CALLE ANDRES PEREZ</t>
  </si>
  <si>
    <t>FERROVIARIA ALTA</t>
  </si>
  <si>
    <t>CALLE 29 DE ENERO - CALLE SANTA CECILIA - CALLE S9Q - CALLE S9P - CALLE HUERTAS</t>
  </si>
  <si>
    <t>CALLE PALENQUE - CALLE CATARAMA - CALLE S15C - CALLE LA SOFIA</t>
  </si>
  <si>
    <t>EL RECREO</t>
  </si>
  <si>
    <t>CALLE JOSE MARIA UGALDE - CALLE ARCHER HARMAN - CALLE LUIS CHIRIBOGA</t>
  </si>
  <si>
    <t>BARRIO FERROVIARIA ALTA - CALLE TANICUCH I- CALLE JOAQUIN GUITIERREZ</t>
  </si>
  <si>
    <t>CALLE HERMANDAD FERROVIARIA</t>
  </si>
  <si>
    <t>MEDIA LUNA</t>
  </si>
  <si>
    <t xml:space="preserve">CALLE JOSE MARIA UGALDE - CALLE ARCHER HARMAN </t>
  </si>
  <si>
    <t>CALLE JORGE STEPHENSON</t>
  </si>
  <si>
    <t>LA CLEMENCIA</t>
  </si>
  <si>
    <t>CALLE JOAQUIN GUTIERREZ</t>
  </si>
  <si>
    <t xml:space="preserve">BARRIO FERROVIARIA ALTA </t>
  </si>
  <si>
    <t>CALLE TANICUCHI</t>
  </si>
  <si>
    <t>UNION DE CIUDADELAS</t>
  </si>
  <si>
    <t xml:space="preserve">CALLE GRANADA </t>
  </si>
  <si>
    <t>CALLE S7</t>
  </si>
  <si>
    <t>CALLE GRANADA - CALLE E8H -CALLE E8F - CALLE E8H - CALLE S6H - CALLE E8G - CALLE E8H - CALLE S7</t>
  </si>
  <si>
    <t>AVENIDA JUAN BAUTISTA AGUIRRE</t>
  </si>
  <si>
    <t xml:space="preserve">LULUNCONTO  ALTO </t>
  </si>
  <si>
    <t xml:space="preserve">CALLE PEDRO PINTO </t>
  </si>
  <si>
    <t>AVENIDA JUAN BAUTISTA AGUIRRE - VIA LOS VALLES</t>
  </si>
  <si>
    <t>ANTIGUA VIA LOS VALLES</t>
  </si>
  <si>
    <t>SAN LUIS DE MIRAVALLE</t>
  </si>
  <si>
    <t>BARRIO MIRADOR DE PUENGASI</t>
  </si>
  <si>
    <t xml:space="preserve">CALLE S15 - CALLE S15A </t>
  </si>
  <si>
    <t>CANAL DE AGUA PITATAMBO - LIMITE ADMINISTRACION VALLE LOS CHILLOS - CALLE AILIN</t>
  </si>
  <si>
    <t>CAMINO DE LOS INCAS</t>
  </si>
  <si>
    <t>MIRADOR DE PUENGASI</t>
  </si>
  <si>
    <t>BARRIO SAN LUIS DE MIRAVALLE</t>
  </si>
  <si>
    <t>CANAL DE AGUA PITATAMBO - LIMITE ADMINISTRACION VALLE LOS CHILLOS</t>
  </si>
  <si>
    <t>OBSERVACIÓN:                                                                                                                                                                                                                                                                                                                                                                                                                                                                          EN REUNIONES DE SOCIALIZACIÓN DE PARTICIPACIÓN CIUDADANA CON LOS DIRIGENTES BARRIALES DE LOS BARRIOS  DE LULUNCOTO ALTO Y UNIÓN DE CIUDADELAS QUE PERTENECEN A LA PARROQUIA FERROVIARIA Y POR ORDENANZA ADEMAS DE SER BARRIOS TRADICIONALES SE CONSIDERARON SIEMPRE PERTENECER  A LA PARROQUIA CHIMBACALLE Y SE PEDIRA EN SU MOMENTO AL ORGANISMO COMPETENTE Y/O CONALI, A TRAVES DE LA SECRETARIA HACER LOS CAMBIOS CORRESPONDIENTES PARA UBICARLOS EN LA PARROQUIA SOLICITADA.</t>
  </si>
  <si>
    <t>PARROQUIA FERROVIARIA</t>
  </si>
  <si>
    <t>LULUNCOTO</t>
  </si>
  <si>
    <t>AVENIDA VELASCO IBARRA - AVENIDA NAPO - LINEA FERREA</t>
  </si>
  <si>
    <t>MEXICO</t>
  </si>
  <si>
    <t>AVENIDA ALPAHUASI</t>
  </si>
  <si>
    <t xml:space="preserve">AVENIDA NAPO </t>
  </si>
  <si>
    <t>PIO XII</t>
  </si>
  <si>
    <t>CALLE PEDRO PINTO</t>
  </si>
  <si>
    <t xml:space="preserve">AVENIDA JUAN BAUTISTA AGUIRRE </t>
  </si>
  <si>
    <t>AVENIDA NAPO</t>
  </si>
  <si>
    <t>LOS ANDES</t>
  </si>
  <si>
    <t xml:space="preserve">AVENIDA NAPO  </t>
  </si>
  <si>
    <t>CALLE JAIME DEL CASTILLO</t>
  </si>
  <si>
    <t>INTERSECCION JAIME DEL CASTILLO - AVENIDA MALDONADO</t>
  </si>
  <si>
    <t>CHIRIYACU BAJO</t>
  </si>
  <si>
    <t>CALLE  GUALBERTO PEREZ</t>
  </si>
  <si>
    <t>CALLE ANDRES PEREZ - CALLE CRISTOBAL RIVAS</t>
  </si>
  <si>
    <t>INTERSECCION  GUALBERTO PEREZ - CALLE ANDRES PEREZ</t>
  </si>
  <si>
    <t>CHIRIYACU CENTRAL</t>
  </si>
  <si>
    <t>CALLE GUALBERTO PEREZ - AVENIDA ANA PAREDES DE ALFARO</t>
  </si>
  <si>
    <t>CALLE ANDRES PEREZ - CALLE BARTOLOME ALVEZ</t>
  </si>
  <si>
    <t>CHIRIYACU MEDIO</t>
  </si>
  <si>
    <t xml:space="preserve">CALLE GUALBERTO PEREZ  </t>
  </si>
  <si>
    <t xml:space="preserve">OBSERVACIONES: EN REUNIONES DE SOCIALIZACIÓN DE PARTICIPACIÓN CIUDADANA EL BARRIO CHIMBACALLE SIEMPRE SE IDENTIFICÓ CON LA PARROQUIA CHIMBACALLE TANTO AL LADO ESTE COMO AL LADO OESTE DE LA AVENIDA MALDONADO Y POR SER BARRIO HISTORICO Y POR PEDIDO DE LOS DIRGIENTES BARRIALES SE UNIFICARA  SOLICITANDO EN SU MOMENTO AL ORGANISMO COMPETENTE Y/O CONALI, A TRAVES DE LA SECRETARIA PARA  HACER LOS CAMBIOS CORRESPONDIENTES PARA REUBICARLOS EN LA PARROQUIA SOLICITADA YA QUE  EL LADO OESTE PERTENECE A LA PARROQUIA LA MAGDALENA CON EL NOMBRE BARRIO ELOY ALFARO                                                                                                                                                                                                                                 </t>
  </si>
  <si>
    <t>SAN FERNANDO</t>
  </si>
  <si>
    <t xml:space="preserve"> CALLE TOCA</t>
  </si>
  <si>
    <t>CALLE DANIEL PROAÑO</t>
  </si>
  <si>
    <t>CALLE  TOCA</t>
  </si>
  <si>
    <t>TARQUI</t>
  </si>
  <si>
    <t>CALLE DANIEL PROAÑO - CALLE Oe10C - CALLE ANGAMARCA</t>
  </si>
  <si>
    <t>VENCEDORES DEL PICHINCHA</t>
  </si>
  <si>
    <t>BARRIO TARQUI- CALLE S16F  -CALLE Oe8C</t>
  </si>
  <si>
    <t>CALLE CARAPUNGO - CALLE Oe8C</t>
  </si>
  <si>
    <t>LA RAYA</t>
  </si>
  <si>
    <t xml:space="preserve">CALLE S16 </t>
  </si>
  <si>
    <t xml:space="preserve">CALLE Oe8C </t>
  </si>
  <si>
    <t>LA BILOXI</t>
  </si>
  <si>
    <t>CALLE S16F - CALLE S16</t>
  </si>
  <si>
    <t>CALLE ANGAMARCA</t>
  </si>
  <si>
    <t>REINO DE QUITO</t>
  </si>
  <si>
    <t>CALLE S23B - CALLE LOS CRIOLLOS</t>
  </si>
  <si>
    <t>CALLE LOS CRIOLLOS</t>
  </si>
  <si>
    <t>EX COMBATIENTES DEL 41</t>
  </si>
  <si>
    <t>CALLE LOS CRIOLLOS - CALLE ANGAMARCA</t>
  </si>
  <si>
    <t>CALLE TACHINA</t>
  </si>
  <si>
    <t>CALLE TABIAZO</t>
  </si>
  <si>
    <t xml:space="preserve">CALLE  BETTY PAREDES </t>
  </si>
  <si>
    <t xml:space="preserve">AVENIDA MARISCAL SUCRE </t>
  </si>
  <si>
    <t>CRISTO REY</t>
  </si>
  <si>
    <t>CALLE OSEAS</t>
  </si>
  <si>
    <t>CALLE ARSENIO ANDRADE - CALLE MONTE DE LOS OLIVOS - CALLE TABIAZO</t>
  </si>
  <si>
    <t xml:space="preserve">CALLE TACHINA </t>
  </si>
  <si>
    <t>EUGENIO ESPEJO</t>
  </si>
  <si>
    <t>CALLE ARSENIO ANDRADE - CALLE MONTE DE LOS OLIVOS</t>
  </si>
  <si>
    <t xml:space="preserve">CALLE SIMON </t>
  </si>
  <si>
    <t>CALLE Oe12B - CALLE JOEL - CALLE  S26H - CALLE ABDIAS</t>
  </si>
  <si>
    <t>CALLE Oe12B - CALLE JOEL - CALLE S26H - CALLE ABDIAS - CALLE SIMON</t>
  </si>
  <si>
    <t>LIMITE PARROQUIA QUITUMBE - CALLE MIQUEAS</t>
  </si>
  <si>
    <t xml:space="preserve">CALLE OSEAS </t>
  </si>
  <si>
    <t xml:space="preserve">SANTA INES </t>
  </si>
  <si>
    <t xml:space="preserve">CALLE BETTY PAREDES </t>
  </si>
  <si>
    <t>CALLE LUIS FRANCISCO LOPEZ DICASTILLO</t>
  </si>
  <si>
    <t>QUEBRADA S/N</t>
  </si>
  <si>
    <t xml:space="preserve">CALLE TABIAZO </t>
  </si>
  <si>
    <t>MARISCAL DE AYACUCHO</t>
  </si>
  <si>
    <t>LIMITE ADMINISTRATIVO QUITUMBE</t>
  </si>
  <si>
    <t>SECTOR SAN LUIS DE LLOA</t>
  </si>
  <si>
    <t>OBSERVACIÓN:LAS PROTECCIONES ECOLOGICAS SE CONSIDERAN COMO BARRIOS DEBIDO A QUE EXISTEN ASENTAMIENTOS HUMANOS DENTRO DE ELLAS</t>
  </si>
  <si>
    <t>SAN BARTOLO BAJO</t>
  </si>
  <si>
    <t>CALLE S15A - CALLE PALENQUE - CALLE S15C - CALLE CATARAMA</t>
  </si>
  <si>
    <t>CALLE S17 SARAGURO - CALLE E6B</t>
  </si>
  <si>
    <t>CALLE E7 PIMAMPIRO -CALLE SARAGURO</t>
  </si>
  <si>
    <t>AIDA LEON</t>
  </si>
  <si>
    <t>CALLE S15 C - CALLE CATARAMA</t>
  </si>
  <si>
    <t>CALLE PIMAMPIRO</t>
  </si>
  <si>
    <t>ARGELIA BAJA</t>
  </si>
  <si>
    <t xml:space="preserve">CALLE S17 SARAGURO </t>
  </si>
  <si>
    <t>CALLE S20A - CALLE QUISAPINCHA - CALLE CALCETA  - CALLE CHACO - CALLE CAHUASQUI</t>
  </si>
  <si>
    <t>SAN BARTOLO ALTO</t>
  </si>
  <si>
    <t>CALLE S16 C</t>
  </si>
  <si>
    <t>BARRIO ORIENTE QUITEÑO</t>
  </si>
  <si>
    <t>CALLE E 9</t>
  </si>
  <si>
    <t>MIRAVALLE 2</t>
  </si>
  <si>
    <t>CANAL DE PITATAMBO LIMITE ADMINISTRACION VALLE DE LOS CHILLOS</t>
  </si>
  <si>
    <t>CALLE S17A - CALLE E12A - CALLES17B</t>
  </si>
  <si>
    <t>LIMITE ADMINISTRATIVO VALLE DE LOS CHILLOS</t>
  </si>
  <si>
    <t>CALLE CAMINO DE LOS INCAS - CALLE S18C</t>
  </si>
  <si>
    <t xml:space="preserve">SAN CARLOS </t>
  </si>
  <si>
    <t xml:space="preserve">CALLE CAMINO  DE LOS INCAS </t>
  </si>
  <si>
    <t xml:space="preserve">CALLE  E19C </t>
  </si>
  <si>
    <t>CALLE E 13A  - C ALLE S18D</t>
  </si>
  <si>
    <t>CALLE CAMINO DE L OS INCAS</t>
  </si>
  <si>
    <t>SAN LUIS DE LA ARGELIA</t>
  </si>
  <si>
    <t>S21 PICOAZA</t>
  </si>
  <si>
    <t>CALLE CALUMA</t>
  </si>
  <si>
    <t>HIERBA BUENA 2</t>
  </si>
  <si>
    <t>CALLE SARAGURO - CALLE S16O - CALLE PALLATANGA</t>
  </si>
  <si>
    <t>CALLE E8D - CALLE E9</t>
  </si>
  <si>
    <t>EL MIRADOR  DE LA ARGELIA</t>
  </si>
  <si>
    <t xml:space="preserve">CALLE PICOAZA </t>
  </si>
  <si>
    <t>QUEBRADA RUMIHURCO</t>
  </si>
  <si>
    <t>CALLE E8 MARCABELI</t>
  </si>
  <si>
    <t>CALLE RIO PRIETO</t>
  </si>
  <si>
    <t>ARGELIA ALTA</t>
  </si>
  <si>
    <t>CALLE S 18 D</t>
  </si>
  <si>
    <t>AVENIDA SIMON BOLIVAR</t>
  </si>
  <si>
    <t xml:space="preserve">CALLE MARCABELI </t>
  </si>
  <si>
    <t>RANCHO LOS PINOS</t>
  </si>
  <si>
    <t>LIMITE ADMINISTRACION VALLE DE LOS CHILLOS</t>
  </si>
  <si>
    <t>LUCHA DE LOS HUMILDES ALTO</t>
  </si>
  <si>
    <t>QUEBRADA SAN CRISTOBAL - CALLE S30B - CALLE S30G</t>
  </si>
  <si>
    <t>BARRIO RANCHO LOS PINOS</t>
  </si>
  <si>
    <t>AVENIDA MORAN VALVERDE</t>
  </si>
  <si>
    <t>LUCHA DE LOS HUMILDES BAJO</t>
  </si>
  <si>
    <t>QUEBRADA SAN CRISTOBAL CALLE S29</t>
  </si>
  <si>
    <t>QUEBRADA MACHANGARA</t>
  </si>
  <si>
    <t>SAN CRISTOBAL</t>
  </si>
  <si>
    <t>CALLE S29 - CALLE S30B - QUEBRADA  SANCRISTOBAL</t>
  </si>
  <si>
    <t>MORAN VALVERDE - CALLE S13 - LIMITE ADMINITRATIVO QUITUMBE</t>
  </si>
  <si>
    <t>CALLE E2</t>
  </si>
  <si>
    <t>EL PORTAL DE GUAJALO</t>
  </si>
  <si>
    <t xml:space="preserve">CALLE S22 </t>
  </si>
  <si>
    <t>LA CONCEPCION</t>
  </si>
  <si>
    <t>CALLE CHACO</t>
  </si>
  <si>
    <t>CALLE PICOAZA</t>
  </si>
  <si>
    <t>CALLE CALCETA- CALLE CHACO</t>
  </si>
  <si>
    <t>HOGAR DEL TRABAJADOR</t>
  </si>
  <si>
    <t>BARRIO HIERBA BUENA 2 - CALLE CAHUASQUI</t>
  </si>
  <si>
    <t>CALLE MARCABELI</t>
  </si>
  <si>
    <t>CUMBRES ORIENTALES</t>
  </si>
  <si>
    <t>CALLE S17A - CALLE E12A - CALLE S17B</t>
  </si>
  <si>
    <t>BARRIO SAN CARLOS DEL SUR</t>
  </si>
  <si>
    <t>CALLE CAMINO DE LOS INCAS</t>
  </si>
  <si>
    <t>HUERTOS FAMILIARES</t>
  </si>
  <si>
    <t>CALLE CALCETA</t>
  </si>
  <si>
    <t>ORIENTE QUITEÑO</t>
  </si>
  <si>
    <t>BARRIO SAN BARTOLO ALTO</t>
  </si>
  <si>
    <t>CALLE S18 D - CALLE CAMINO DE LOS INCAS</t>
  </si>
  <si>
    <t>MARIA ELENA SALAZAR</t>
  </si>
  <si>
    <t>AVENIDA PEDRO VICENTE MALDONADO - CALLE E2</t>
  </si>
  <si>
    <t>CALLE Oe2A - CALLE BORBON - CALLE Oe2</t>
  </si>
  <si>
    <t>CALLE S17B</t>
  </si>
  <si>
    <t>CALLE E12D - CALLE S18D -  CALLE E13A - CALLE S19D - CALLE CAMINO DE LOS INCAS</t>
  </si>
  <si>
    <t>EL PARAISO DE GUAJALO</t>
  </si>
  <si>
    <t>BARRIO PORTAL DE GUAJALO</t>
  </si>
  <si>
    <t>CALLE E2 - BARRIO MARIA ELENA SALAZAR</t>
  </si>
  <si>
    <t>AVENIDA PEDRO VICENTE MALDONADO</t>
  </si>
  <si>
    <t>ADMINISTRACIÓN ZONAL</t>
  </si>
  <si>
    <t>ELOY ALFARO</t>
  </si>
  <si>
    <t>SAN LUIS DE LLOA</t>
  </si>
  <si>
    <t>SAN JUAN DE CHILLO</t>
  </si>
  <si>
    <t>SECTOR LA VICTORIA - SECTOR SAN LUIS DE LLOA</t>
  </si>
  <si>
    <t>CANTON MEJIA</t>
  </si>
  <si>
    <t>SECTOR LA VICTORIA</t>
  </si>
  <si>
    <t>SAN JOSE DEL CINTO</t>
  </si>
  <si>
    <t>SECTOR ORGANIZACION ARA</t>
  </si>
  <si>
    <t>ORGANIZACIÓN ARA</t>
  </si>
  <si>
    <t>CANTON SANTO DOMIGO DE LOS TSACHILAS</t>
  </si>
  <si>
    <t>SECTOR CHIRIBOGA</t>
  </si>
  <si>
    <t>LA VICTORIA</t>
  </si>
  <si>
    <t>RIO TANDACATO - RIO CINTO</t>
  </si>
  <si>
    <t>CAMINO YUMBOS- GUARUMA</t>
  </si>
  <si>
    <t>SECTOR CHIRIBOGA - BARRIO LA PAZ</t>
  </si>
  <si>
    <t>CHIRIBOGA</t>
  </si>
  <si>
    <t>SECTOR ORGANIZACIÓN ARA -CANTON SANTO DOMIGO DE LOS TSACHILAS</t>
  </si>
  <si>
    <t>ORGANIZACION ARA - LA VICTORIA</t>
  </si>
  <si>
    <t>CANTON SANTO DOMINGO DE LOS TSAHCILAS</t>
  </si>
  <si>
    <t xml:space="preserve">CALLE ARENILLAS - CALLE  GUACHAPALA - CALLE NATALIA VACA </t>
  </si>
  <si>
    <t>CALLE ARENILLAS - CALLE RAZU RAZU - CALLE GUACHAPALA -CALLE  PURUHA</t>
  </si>
  <si>
    <t>CALLE Oe11K - CALLE AYAPAMBA- PASAJE C</t>
  </si>
  <si>
    <t>BARRIO 1 DE MAYO EL CALZADO</t>
  </si>
  <si>
    <t>CALLE QUICHUAS - CALLE  JUAN CAMACARO</t>
  </si>
  <si>
    <t>CALLE DIEGO JOSE DE OLMOS - CALLE JOSE MARIA RICO - CALLE S8C - CALLE CHICAN - PSJ. JIBARRA - CALLE PUERTO PRINCIPE</t>
  </si>
  <si>
    <t xml:space="preserve">CALLE COLONCHE </t>
  </si>
  <si>
    <t xml:space="preserve">CALLE MANGLARALTO </t>
  </si>
  <si>
    <t>GERMAN AVILA</t>
  </si>
  <si>
    <t>CALLE NARIZ DEL DIABLO - CALLE LUISA -CALLE E7F -CALL E7G - CALLE EDUARDO MORLEY</t>
  </si>
  <si>
    <t>CALLE NARIZ DEL DIABLO CALLE GUALBERTO PEREZ</t>
  </si>
  <si>
    <t>CALLE EDUARDO MORLEY-CALLE 7F-CALLE E7G-CALLE LUISA -- BARRIO LA CLEMENCIA- BARRIO EL RECREO - AVENIDA PEDRO VICENTE MALDONADO</t>
  </si>
  <si>
    <t>CALLE DIEGO JOSE DE OLMOS - CALLE JOSE MARIA RICO -CALLE S8C-CALLE CHICAN-PSJ. JIBARRA - CALLE PUERTO PRINCIPE</t>
  </si>
  <si>
    <t>AVENIDA  PEDRO VICENTE MALDONADO</t>
  </si>
  <si>
    <t xml:space="preserve">CALLE CRISTOBAL RIVAS-CALLE ANDRES PEREZ </t>
  </si>
  <si>
    <t>CALLE E14B-CAMINO DE LOS INCAS</t>
  </si>
  <si>
    <t>CALLE ANTISANA</t>
  </si>
  <si>
    <t>AVENIDA MALDONADO-AVENIDA ANTISANA-AVENIDA NAPO - AVENIDA ALPAHUASI</t>
  </si>
  <si>
    <t>CALLE S15-CALLE S15A - CALLE CHILIBULO</t>
  </si>
  <si>
    <t>CALLE HERNAN GMOINER</t>
  </si>
  <si>
    <t>AVENIDA MARISCAL SUCRE-QUEBRADA S/N</t>
  </si>
  <si>
    <t>BARRIO SANTA BARBARA ALTA - BARRIO EUGENIO ESPEJO</t>
  </si>
  <si>
    <t>CALLE S16C CALLE SARAGURO - CALLE S16D - CALLE PALLATANGA</t>
  </si>
  <si>
    <t>CALLE HUAMBI  - CALLE S19D</t>
  </si>
  <si>
    <t>AVENIDA SIMON BOLIVAR-BARRIO LUCHA DE LOS HUMILDES ALTO</t>
  </si>
  <si>
    <t>CAMINO A PITAYAMBO</t>
  </si>
  <si>
    <t>CALLE 19 D  Y CALLE HUAMBI</t>
  </si>
  <si>
    <t xml:space="preserve">CALLE S20A - CALLE QUISAPINCHA - CALLE CALCETA  </t>
  </si>
  <si>
    <t>CALLE S22-BARRIO EL MIRADOR DE LA ARGELIA</t>
  </si>
  <si>
    <t>LIMITE ADMINISTRATIVO VALLE DE LOS CHILLOS - CAMINO A PITAYAMBO</t>
  </si>
  <si>
    <t>CALLE  E8D</t>
  </si>
  <si>
    <t>CALLE E 12D</t>
  </si>
  <si>
    <t>PARROQUIA CHIMBACALLE</t>
  </si>
  <si>
    <t>CHIRIYACU  MEDIO</t>
  </si>
  <si>
    <t>PARROQUIA LA MENA</t>
  </si>
  <si>
    <t>PARROQUIA LLOA</t>
  </si>
  <si>
    <t>CALLE CARLOS MARIA DE LA TORRE</t>
  </si>
  <si>
    <t>AVENIDA VELAZCO IBARRA</t>
  </si>
  <si>
    <t>CALLE ALBERTO DE LARREA - AVENIDA VELAZCO IBARRA</t>
  </si>
  <si>
    <t>AVENIDA EL SENA - CALLE E5A - CALLE E5B</t>
  </si>
  <si>
    <t>SUB TOTAL</t>
  </si>
  <si>
    <t>N° BARRIOS URBANOS</t>
  </si>
  <si>
    <t>N° BARRIOS RURALES</t>
  </si>
  <si>
    <t>PARROQUIAS URBANAS</t>
  </si>
  <si>
    <t>CALLE VELAZCO IBARRA - CALLE FIDEL LOPEZ ARTETA</t>
  </si>
  <si>
    <t>INTERSECCION CALLE ARENILLAS - CALLE HUAQUILLAS</t>
  </si>
  <si>
    <t>CALLE MARCOPAMBA - CALLE BENITO LINARES -CALLE EGUSQUIZA</t>
  </si>
  <si>
    <t>ZONA DE PROTECCION CHILIBULO</t>
  </si>
  <si>
    <t>ZONA DE PROTECION LA LIBERTAD - CALLE Oe14 MARIA MANUELA ONTANEDA</t>
  </si>
  <si>
    <t>ZONA DE PROTECCION LA MENA</t>
  </si>
  <si>
    <t>SECTOR SAN LUIS DE LLOA  - ZONA DE PROTECCION LA MENA</t>
  </si>
  <si>
    <t>CALLE GARPAR ESPARZA - CALLE JOAQUIN YEROVI- CALLE FRANCISCO RUEDA</t>
  </si>
  <si>
    <t>CALLE Oe11K -  CALLE AYAPAMBA- PASAJE C-BARRIO LA PRADERA</t>
  </si>
  <si>
    <t>LIMITE ADMINISTRACION QUITUMBE- AVENIDA MORAN VALVERDE</t>
  </si>
  <si>
    <t>CALLE AYAPAMBA - CALLE Oe2B</t>
  </si>
  <si>
    <t>SANTA ANITA</t>
  </si>
  <si>
    <t>LOS ARRAYANES</t>
  </si>
  <si>
    <t xml:space="preserve">BATALLON CHIMBORAZO </t>
  </si>
  <si>
    <t>1 DE MAYO EL CALZADO</t>
  </si>
  <si>
    <t>COOP.  IESS FUT</t>
  </si>
  <si>
    <t>ZONA DE PROTECCION LA MENA - BARRIO VENCEDORES DE PICHINCHA - CALLE S16S</t>
  </si>
  <si>
    <t xml:space="preserve">ZONA DE PROTECCION LA MENA </t>
  </si>
  <si>
    <t>ZONA DE PROTECCION CHILIBULO - BARRIO REINO DE QUITO</t>
  </si>
  <si>
    <t>ZONA DE PROTECCION LA MENA - CALLE DANIEL PROAÑO</t>
  </si>
  <si>
    <t>BARRIO VENCEDORES DE PICHINCHA -  BARRIO TARQUI - BARRIO SAN FERNANDO - BARRIO REINO DE QUITO -  BARRIO  EXCOMBATIENTES DEL 41 -BARRIO SANTA BARBARA ALTA</t>
  </si>
  <si>
    <t>CALLE HERMAN GMOINER</t>
  </si>
  <si>
    <t>ZONA DE PROTECCION LA ARGELIA</t>
  </si>
  <si>
    <t>ZONA DE PROTECCION SAN JUAN</t>
  </si>
  <si>
    <t>SECTOR SAN JOSE DEL CINTO-HACIENDA CAPIÑA</t>
  </si>
  <si>
    <t>SAN JUAN CHILLOGALLO - PALMIRA</t>
  </si>
  <si>
    <t>SECTOR  SAN LUIS DE LLOA</t>
  </si>
  <si>
    <t>SECTOR SAN JOSE DEL CINTO</t>
  </si>
  <si>
    <t>SECTOR S.LUIS DE LLOA-SECTOR LLOA</t>
  </si>
  <si>
    <t>SECTOR LA VICTORIA - CANTON MEJIA</t>
  </si>
  <si>
    <t>SECTOR SAN JUAN DE CHILLO</t>
  </si>
  <si>
    <t>SECTOR  SAN JOSE DEL CINTO -  SECTOR LLOA</t>
  </si>
  <si>
    <t xml:space="preserve"> SECTOR SAN LUIS DE LLOA - ZONA DE PROTECION ECUATORIANA- ZONA DE PROTECCION GUAMANI -  SECTOR VICTORIA ALTA</t>
  </si>
  <si>
    <t>ZONA DE PROTECCION CHILIBULO-PROTECCION LA MENA-ZONA DE PROTECCION CHILLOGALLO</t>
  </si>
  <si>
    <t>UNION Y JUSTICIA</t>
  </si>
  <si>
    <t xml:space="preserve"> UNION Y JUSTICIA</t>
  </si>
  <si>
    <t>SANTA  BARBARA BAJA</t>
  </si>
  <si>
    <t>SANTA BARBARA ALTA</t>
  </si>
  <si>
    <t>COMUNA MARCOPAMBA - CHILIBULO -  LA RAYA</t>
  </si>
  <si>
    <t>CALLE MANA - CALLE ALZATE - CALLE FRANCISCO RUEDA</t>
  </si>
  <si>
    <t>CALLE QUICHUAS - BARRIO LOS ARRAYANES</t>
  </si>
  <si>
    <t>CALLE EL PANGUI - CALLE SERAPIO JAPERABI</t>
  </si>
  <si>
    <t>CALLE Oe5C - COOP. IESS DEL FUT</t>
  </si>
  <si>
    <t>CALLE Oe5C</t>
  </si>
  <si>
    <t>CALLE QUICHUAS  - BARRIO COOP. IESS DEL FUT - BARRIO UNION Y JUSTICIA</t>
  </si>
  <si>
    <t>CALLE JUAN CAMACARO - CALLE S/N</t>
  </si>
  <si>
    <t>PARROQUIA LA ARGELIA</t>
  </si>
  <si>
    <t>COMUNAS</t>
  </si>
  <si>
    <t>ZONA DE PROTECCIÓN ECOLOGICA</t>
  </si>
  <si>
    <t>PARROQUIAS RURALES</t>
  </si>
  <si>
    <t>PROTECCION ECOLOGICA Y COMUNAS</t>
  </si>
  <si>
    <t>SANTA BARBARA DE CHILLOGALLO</t>
  </si>
  <si>
    <t>COMUNA MARCOPAMBA - CHILIBULO -                LA RAYA</t>
  </si>
  <si>
    <t>PROTECCION ECOLOGICA</t>
  </si>
  <si>
    <t>CALLE ALOAG - CALLE LA MANA-AVENIDA CARLOS MARIA DE LA TORRE</t>
  </si>
  <si>
    <t>CALLE S22A</t>
  </si>
  <si>
    <t xml:space="preserve">AVENIDA SOLANDA - AVENIDA TENIENTE HUGO ORTIZ </t>
  </si>
  <si>
    <t>INTERSECCION CALLE S18 - CALLE CUSUBAMBA</t>
  </si>
  <si>
    <t>CALLE RIO ZABALETA</t>
  </si>
  <si>
    <t>QUEBRADA S/N- CALLE 0e2B</t>
  </si>
  <si>
    <t>LIMITE ADMINISTRACION QUITUMBE - AVENIDA MORAN VALVERVDE</t>
  </si>
  <si>
    <t>CALLE Oe2A- CALLE BORBON - CALLE Oe2</t>
  </si>
  <si>
    <t>CALLE S12B</t>
  </si>
  <si>
    <t>LIMITE ADMINISTRACION QUITUMBE-AVENIDA MORAN VALVERVDE</t>
  </si>
  <si>
    <t>CALLE JULIAN ALZATE- CALLE FRANCICO RUEDA</t>
  </si>
  <si>
    <t xml:space="preserve"> CALLE FRANCISCO RUEDA</t>
  </si>
  <si>
    <t>QUEBRADA RIO GRANDE - CALLE ESCUDERO</t>
  </si>
  <si>
    <t>CALLE SALVADOR BRAVO  - CALLE FRANSICO RUEDA</t>
  </si>
  <si>
    <t>URB. LOS ARRAYANES</t>
  </si>
  <si>
    <t>CALLE ARTICO - AVENIDA AJAVI</t>
  </si>
  <si>
    <t>AVENIDA TENIENTE HUGO ORTIZ - RIO MACHANGARA</t>
  </si>
  <si>
    <t>COOP-6 DE AGOSTO DEL FUT</t>
  </si>
  <si>
    <t>CALLE PAQUISHA</t>
  </si>
  <si>
    <t xml:space="preserve">QUEBRADA RIO GRANDE </t>
  </si>
  <si>
    <t>TOTA GENERAL</t>
  </si>
  <si>
    <t>LA MAGDALENA</t>
  </si>
  <si>
    <t xml:space="preserve"> CALLE S8A  - AVENIDA   DE LOS LIBERTADORES - CALLE CHAVEZ PUGRU  - GASPAR CHAVEZ - CANAL DE LLOA - CALLE Oe11C - CALLE S15</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</si>
</sst>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0"/>
      <name val="Verdana"/>
      <family val="2"/>
    </font>
    <font>
      <sz val="10"/>
      <name val="Verdana"/>
      <family val="2"/>
    </font>
    <font>
      <b/>
      <sz val="16"/>
      <color theme="1"/>
      <name val="Calibri"/>
      <family val="2"/>
      <scheme val="minor"/>
    </font>
    <font>
      <sz val="11"/>
      <color theme="1"/>
      <name val="Calibri"/>
      <family val="2"/>
      <scheme val="minor"/>
    </font>
    <font>
      <sz val="8"/>
      <name val="Calibri"/>
      <family val="2"/>
      <scheme val="minor"/>
    </font>
    <font>
      <b/>
      <sz val="20"/>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8"/>
      <name val="Verdana"/>
      <family val="2"/>
    </font>
    <font>
      <b/>
      <sz val="8"/>
      <color theme="1"/>
      <name val="Calibri"/>
      <family val="2"/>
      <scheme val="minor"/>
    </font>
    <font>
      <sz val="8"/>
      <color theme="1"/>
      <name val="Calibri"/>
      <family val="2"/>
      <scheme val="minor"/>
    </font>
    <font>
      <sz val="11"/>
      <color theme="0"/>
      <name val="Calibri"/>
      <family val="2"/>
      <scheme val="minor"/>
    </font>
    <font>
      <sz val="9"/>
      <color theme="1"/>
      <name val="Calibri"/>
      <family val="2"/>
      <scheme val="minor"/>
    </font>
    <font>
      <b/>
      <sz val="9"/>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0000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FF66"/>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s>
  <cellStyleXfs count="4">
    <xf numFmtId="0" fontId="0" fillId="0" borderId="0"/>
    <xf numFmtId="0" fontId="2" fillId="0" borderId="0"/>
    <xf numFmtId="0" fontId="3" fillId="0" borderId="0"/>
    <xf numFmtId="0" fontId="5" fillId="0" borderId="0"/>
  </cellStyleXfs>
  <cellXfs count="361">
    <xf numFmtId="0" fontId="0" fillId="0" borderId="0" xfId="0"/>
    <xf numFmtId="0" fontId="1" fillId="0" borderId="7" xfId="0" applyFont="1" applyBorder="1"/>
    <xf numFmtId="0" fontId="1" fillId="0" borderId="2" xfId="0" applyFont="1" applyBorder="1"/>
    <xf numFmtId="0" fontId="1" fillId="0" borderId="3" xfId="0" applyFont="1" applyBorder="1"/>
    <xf numFmtId="0" fontId="7" fillId="0" borderId="0" xfId="0" applyFont="1"/>
    <xf numFmtId="0" fontId="0" fillId="0" borderId="0" xfId="0" applyBorder="1" applyAlignment="1">
      <alignment horizontal="center"/>
    </xf>
    <xf numFmtId="0" fontId="0" fillId="0" borderId="0" xfId="0" applyFill="1" applyBorder="1" applyAlignment="1">
      <alignment vertical="center"/>
    </xf>
    <xf numFmtId="0" fontId="0" fillId="0" borderId="0" xfId="0" applyFill="1"/>
    <xf numFmtId="0" fontId="0" fillId="0" borderId="0" xfId="0" applyFill="1" applyBorder="1"/>
    <xf numFmtId="0" fontId="0" fillId="0" borderId="0" xfId="0" applyFill="1" applyBorder="1" applyAlignment="1">
      <alignment vertical="center" wrapText="1"/>
    </xf>
    <xf numFmtId="0" fontId="8" fillId="0" borderId="0" xfId="0" applyFont="1" applyFill="1" applyBorder="1"/>
    <xf numFmtId="0" fontId="8" fillId="0" borderId="0" xfId="0" applyFont="1" applyFill="1" applyBorder="1" applyAlignment="1">
      <alignment vertical="center" wrapText="1"/>
    </xf>
    <xf numFmtId="0" fontId="1" fillId="0" borderId="35" xfId="0" applyFont="1" applyBorder="1" applyAlignment="1">
      <alignment horizontal="center" vertical="center"/>
    </xf>
    <xf numFmtId="0" fontId="0" fillId="0" borderId="36" xfId="0" applyFont="1" applyBorder="1" applyAlignment="1">
      <alignment horizontal="center" vertical="center"/>
    </xf>
    <xf numFmtId="0" fontId="0" fillId="0" borderId="1" xfId="0" applyFont="1" applyFill="1" applyBorder="1" applyAlignment="1">
      <alignment vertical="center" wrapText="1"/>
    </xf>
    <xf numFmtId="0" fontId="0" fillId="0" borderId="24" xfId="0" applyFont="1" applyFill="1" applyBorder="1" applyAlignment="1">
      <alignment vertical="center" wrapText="1"/>
    </xf>
    <xf numFmtId="0" fontId="0" fillId="0" borderId="4" xfId="0" applyFont="1" applyFill="1" applyBorder="1" applyAlignment="1">
      <alignment vertical="center" wrapText="1"/>
    </xf>
    <xf numFmtId="0" fontId="0" fillId="0" borderId="26" xfId="0" applyFont="1" applyFill="1" applyBorder="1" applyAlignment="1">
      <alignment vertical="center" wrapText="1"/>
    </xf>
    <xf numFmtId="0" fontId="1" fillId="0" borderId="31"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37" xfId="0" applyFont="1" applyFill="1" applyBorder="1" applyAlignment="1">
      <alignment horizontal="center" vertical="center"/>
    </xf>
    <xf numFmtId="0" fontId="11" fillId="0" borderId="0" xfId="0" applyFont="1" applyBorder="1"/>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2" borderId="24" xfId="0" applyFont="1" applyFill="1" applyBorder="1" applyAlignment="1">
      <alignment vertical="center" wrapText="1"/>
    </xf>
    <xf numFmtId="0" fontId="1" fillId="0" borderId="39" xfId="0" applyFont="1" applyBorder="1" applyAlignment="1">
      <alignment horizontal="center" vertical="center"/>
    </xf>
    <xf numFmtId="0" fontId="0" fillId="0" borderId="2" xfId="0" applyFont="1" applyBorder="1" applyAlignment="1">
      <alignment horizontal="center" vertical="center"/>
    </xf>
    <xf numFmtId="0" fontId="0" fillId="0" borderId="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9" fillId="0" borderId="39" xfId="0" applyFont="1" applyBorder="1" applyAlignment="1">
      <alignment horizontal="center" vertical="center"/>
    </xf>
    <xf numFmtId="0" fontId="1" fillId="0" borderId="37" xfId="0" applyFont="1" applyFill="1" applyBorder="1" applyAlignment="1">
      <alignment horizontal="center" vertical="center"/>
    </xf>
    <xf numFmtId="0" fontId="0" fillId="0" borderId="0" xfId="0" applyFont="1" applyFill="1" applyBorder="1"/>
    <xf numFmtId="0" fontId="0" fillId="0" borderId="1" xfId="0" applyFont="1" applyBorder="1" applyAlignment="1">
      <alignment vertical="center" wrapText="1"/>
    </xf>
    <xf numFmtId="0" fontId="0" fillId="0" borderId="24" xfId="0" applyFont="1" applyBorder="1" applyAlignment="1">
      <alignment vertical="center" wrapText="1"/>
    </xf>
    <xf numFmtId="0" fontId="0" fillId="2" borderId="1" xfId="0" applyFont="1" applyFill="1" applyBorder="1" applyAlignment="1">
      <alignment vertical="center" wrapText="1"/>
    </xf>
    <xf numFmtId="0" fontId="0" fillId="2" borderId="4" xfId="0" applyFont="1" applyFill="1" applyBorder="1" applyAlignment="1">
      <alignment vertical="center" wrapText="1"/>
    </xf>
    <xf numFmtId="0" fontId="0" fillId="2" borderId="8" xfId="0" applyFont="1" applyFill="1" applyBorder="1" applyAlignment="1">
      <alignment horizontal="left" vertical="center"/>
    </xf>
    <xf numFmtId="0" fontId="0" fillId="2" borderId="8" xfId="0" applyFont="1" applyFill="1" applyBorder="1" applyAlignment="1">
      <alignment horizontal="left" vertical="center" wrapText="1"/>
    </xf>
    <xf numFmtId="0" fontId="0" fillId="2" borderId="8" xfId="0" applyFont="1" applyFill="1" applyBorder="1" applyAlignment="1">
      <alignment vertical="center" wrapText="1"/>
    </xf>
    <xf numFmtId="0" fontId="0" fillId="2" borderId="23" xfId="0" applyFont="1" applyFill="1" applyBorder="1" applyAlignment="1">
      <alignment vertical="center" wrapText="1"/>
    </xf>
    <xf numFmtId="0" fontId="0" fillId="2" borderId="1" xfId="0" applyFont="1" applyFill="1" applyBorder="1" applyAlignment="1">
      <alignment horizontal="left" vertical="center"/>
    </xf>
    <xf numFmtId="0" fontId="0" fillId="2" borderId="47" xfId="0" applyFont="1" applyFill="1" applyBorder="1" applyAlignment="1">
      <alignment vertical="center" wrapText="1"/>
    </xf>
    <xf numFmtId="0" fontId="0" fillId="2" borderId="23"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24" xfId="0" applyFont="1" applyFill="1" applyBorder="1" applyAlignment="1">
      <alignment horizontal="left" vertical="center" wrapText="1"/>
    </xf>
    <xf numFmtId="0" fontId="0" fillId="0" borderId="0" xfId="0" applyFont="1" applyBorder="1" applyAlignment="1">
      <alignment horizontal="center" vertical="center"/>
    </xf>
    <xf numFmtId="0" fontId="0" fillId="0" borderId="0" xfId="0" applyFont="1" applyFill="1" applyBorder="1" applyAlignment="1">
      <alignment horizontal="left" vertical="center"/>
    </xf>
    <xf numFmtId="0" fontId="0" fillId="0" borderId="0" xfId="0" applyFont="1" applyBorder="1" applyAlignment="1">
      <alignment vertical="center" wrapText="1"/>
    </xf>
    <xf numFmtId="0" fontId="0" fillId="0" borderId="0" xfId="0" applyBorder="1"/>
    <xf numFmtId="0" fontId="0" fillId="2" borderId="22" xfId="0" applyFont="1" applyFill="1" applyBorder="1" applyAlignment="1">
      <alignment vertical="center" wrapText="1"/>
    </xf>
    <xf numFmtId="0" fontId="0" fillId="2" borderId="25" xfId="0" applyFont="1" applyFill="1" applyBorder="1" applyAlignment="1">
      <alignment vertical="center" wrapText="1"/>
    </xf>
    <xf numFmtId="0" fontId="0" fillId="2" borderId="26" xfId="0" applyFont="1" applyFill="1" applyBorder="1" applyAlignment="1">
      <alignment vertical="center" wrapText="1"/>
    </xf>
    <xf numFmtId="14" fontId="0" fillId="2" borderId="1" xfId="0" applyNumberFormat="1" applyFont="1" applyFill="1" applyBorder="1" applyAlignment="1">
      <alignment horizontal="left" vertical="center"/>
    </xf>
    <xf numFmtId="0" fontId="1" fillId="2" borderId="37" xfId="0" applyFont="1" applyFill="1" applyBorder="1" applyAlignment="1">
      <alignment horizontal="center" vertical="center"/>
    </xf>
    <xf numFmtId="0" fontId="0" fillId="2" borderId="0" xfId="0" applyFont="1" applyFill="1" applyBorder="1"/>
    <xf numFmtId="0" fontId="0" fillId="2" borderId="0" xfId="0" applyFont="1" applyFill="1" applyBorder="1" applyAlignment="1">
      <alignment vertical="center" wrapText="1"/>
    </xf>
    <xf numFmtId="0" fontId="0" fillId="2" borderId="2" xfId="0" applyFont="1" applyFill="1" applyBorder="1" applyAlignment="1">
      <alignment horizontal="center" vertical="center"/>
    </xf>
    <xf numFmtId="0" fontId="0" fillId="2" borderId="4" xfId="0" applyFont="1" applyFill="1" applyBorder="1" applyAlignment="1">
      <alignment horizontal="left" vertical="center"/>
    </xf>
    <xf numFmtId="0" fontId="0" fillId="0" borderId="48" xfId="0" applyBorder="1"/>
    <xf numFmtId="0" fontId="0" fillId="2" borderId="9" xfId="0" applyFont="1" applyFill="1" applyBorder="1" applyAlignment="1">
      <alignment vertical="center" wrapText="1"/>
    </xf>
    <xf numFmtId="0" fontId="1" fillId="0" borderId="32" xfId="0" applyFont="1" applyBorder="1" applyAlignment="1"/>
    <xf numFmtId="0" fontId="1" fillId="0" borderId="15" xfId="0" applyFont="1" applyBorder="1" applyAlignment="1"/>
    <xf numFmtId="0" fontId="0" fillId="0" borderId="25" xfId="0" applyFont="1" applyFill="1" applyBorder="1" applyAlignment="1">
      <alignment vertical="center" wrapText="1"/>
    </xf>
    <xf numFmtId="0" fontId="0" fillId="2" borderId="4" xfId="0" applyFont="1" applyFill="1" applyBorder="1" applyAlignment="1">
      <alignment wrapText="1"/>
    </xf>
    <xf numFmtId="0" fontId="0" fillId="0" borderId="22" xfId="0" applyFont="1" applyFill="1" applyBorder="1" applyAlignment="1">
      <alignment vertical="center" wrapText="1"/>
    </xf>
    <xf numFmtId="0" fontId="0" fillId="2" borderId="22" xfId="0" applyFont="1" applyFill="1" applyBorder="1" applyAlignment="1">
      <alignment horizontal="left" vertical="center"/>
    </xf>
    <xf numFmtId="0" fontId="1" fillId="0" borderId="14" xfId="0" applyFont="1" applyBorder="1" applyAlignment="1"/>
    <xf numFmtId="0" fontId="9" fillId="0" borderId="37" xfId="0" applyFont="1" applyFill="1" applyBorder="1" applyAlignment="1">
      <alignment horizontal="center" vertical="center"/>
    </xf>
    <xf numFmtId="0" fontId="0" fillId="2" borderId="28" xfId="0" applyFont="1" applyFill="1" applyBorder="1" applyAlignment="1">
      <alignment horizontal="left" vertical="center"/>
    </xf>
    <xf numFmtId="0" fontId="0" fillId="2" borderId="28" xfId="0" applyFont="1" applyFill="1" applyBorder="1" applyAlignment="1">
      <alignment horizontal="left" vertical="center" wrapText="1"/>
    </xf>
    <xf numFmtId="0" fontId="0" fillId="2" borderId="28" xfId="0" applyFont="1" applyFill="1" applyBorder="1" applyAlignment="1">
      <alignment vertical="center" wrapText="1"/>
    </xf>
    <xf numFmtId="0" fontId="0" fillId="0" borderId="36" xfId="0" applyFont="1" applyFill="1" applyBorder="1" applyAlignment="1">
      <alignment horizontal="center" vertical="center"/>
    </xf>
    <xf numFmtId="0" fontId="0" fillId="2" borderId="51" xfId="0" applyFont="1" applyFill="1" applyBorder="1" applyAlignment="1">
      <alignment vertical="center" wrapText="1"/>
    </xf>
    <xf numFmtId="0" fontId="0" fillId="2" borderId="4" xfId="0" applyFont="1" applyFill="1" applyBorder="1"/>
    <xf numFmtId="0" fontId="1" fillId="0" borderId="21" xfId="0" applyFont="1" applyBorder="1"/>
    <xf numFmtId="0" fontId="0" fillId="0" borderId="43" xfId="0" applyFont="1" applyFill="1" applyBorder="1" applyAlignment="1">
      <alignment horizontal="center" vertical="center"/>
    </xf>
    <xf numFmtId="14" fontId="0" fillId="2" borderId="42" xfId="0" applyNumberFormat="1" applyFont="1" applyFill="1" applyBorder="1" applyAlignment="1">
      <alignment horizontal="left" vertical="center"/>
    </xf>
    <xf numFmtId="0" fontId="0" fillId="2" borderId="42" xfId="0" applyFont="1" applyFill="1" applyBorder="1" applyAlignment="1">
      <alignment vertical="center" wrapText="1"/>
    </xf>
    <xf numFmtId="0" fontId="0" fillId="2" borderId="41" xfId="0" applyFont="1" applyFill="1" applyBorder="1" applyAlignment="1">
      <alignment vertical="center" wrapText="1"/>
    </xf>
    <xf numFmtId="0" fontId="1" fillId="0" borderId="48" xfId="0" applyFont="1" applyBorder="1" applyAlignment="1">
      <alignment horizontal="center" vertical="center"/>
    </xf>
    <xf numFmtId="0" fontId="1" fillId="0" borderId="0" xfId="0" applyFont="1" applyBorder="1" applyAlignment="1">
      <alignment horizontal="center" vertical="center"/>
    </xf>
    <xf numFmtId="0" fontId="0" fillId="2" borderId="0" xfId="0" applyFont="1" applyFill="1" applyBorder="1" applyAlignment="1">
      <alignment wrapText="1"/>
    </xf>
    <xf numFmtId="0" fontId="0" fillId="0" borderId="3" xfId="0" applyFont="1" applyBorder="1" applyAlignment="1">
      <alignment horizontal="center" vertical="center"/>
    </xf>
    <xf numFmtId="0" fontId="0" fillId="0" borderId="4" xfId="0" applyFont="1" applyBorder="1" applyAlignment="1">
      <alignment vertical="center" wrapText="1"/>
    </xf>
    <xf numFmtId="0" fontId="0" fillId="2" borderId="22" xfId="0" applyFill="1" applyBorder="1" applyAlignment="1">
      <alignment vertical="center" wrapText="1"/>
    </xf>
    <xf numFmtId="0" fontId="0" fillId="0" borderId="22" xfId="0" applyBorder="1" applyAlignment="1">
      <alignment vertical="center" wrapText="1"/>
    </xf>
    <xf numFmtId="0" fontId="0" fillId="0" borderId="25" xfId="0" applyBorder="1" applyAlignment="1">
      <alignment vertical="center" wrapText="1"/>
    </xf>
    <xf numFmtId="0" fontId="0" fillId="2" borderId="1" xfId="0" applyFill="1" applyBorder="1" applyAlignment="1">
      <alignment vertical="center"/>
    </xf>
    <xf numFmtId="0" fontId="0" fillId="2" borderId="22" xfId="0" applyFill="1" applyBorder="1" applyAlignment="1">
      <alignment vertical="center"/>
    </xf>
    <xf numFmtId="0" fontId="0" fillId="2" borderId="4" xfId="0" applyFill="1" applyBorder="1" applyAlignment="1">
      <alignment vertical="center"/>
    </xf>
    <xf numFmtId="0" fontId="1" fillId="0" borderId="49" xfId="0" applyFont="1" applyBorder="1" applyAlignment="1"/>
    <xf numFmtId="0" fontId="1" fillId="0" borderId="33" xfId="0" applyFont="1" applyBorder="1" applyAlignment="1"/>
    <xf numFmtId="0" fontId="1" fillId="0" borderId="5" xfId="0" applyFont="1" applyBorder="1" applyAlignment="1"/>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1" fillId="0" borderId="0" xfId="0" applyFont="1"/>
    <xf numFmtId="0" fontId="0" fillId="2" borderId="24" xfId="0" applyFont="1" applyFill="1" applyBorder="1" applyAlignment="1">
      <alignment horizontal="left" vertical="center"/>
    </xf>
    <xf numFmtId="0" fontId="9" fillId="0" borderId="24" xfId="0" applyFont="1" applyFill="1" applyBorder="1" applyAlignment="1">
      <alignment horizontal="center" vertical="center"/>
    </xf>
    <xf numFmtId="0" fontId="0" fillId="2" borderId="51" xfId="0" applyFont="1" applyFill="1" applyBorder="1" applyAlignment="1">
      <alignment horizontal="left" vertical="center"/>
    </xf>
    <xf numFmtId="0" fontId="0" fillId="2" borderId="26" xfId="0" applyFont="1" applyFill="1" applyBorder="1" applyAlignment="1">
      <alignment horizontal="left" vertical="center"/>
    </xf>
    <xf numFmtId="0" fontId="1" fillId="0" borderId="39" xfId="0" applyFont="1" applyBorder="1" applyAlignment="1">
      <alignment horizontal="center" vertical="center" wrapText="1"/>
    </xf>
    <xf numFmtId="0" fontId="1" fillId="0" borderId="37" xfId="0" applyFont="1" applyBorder="1" applyAlignment="1">
      <alignment horizontal="center" vertical="center" wrapText="1"/>
    </xf>
    <xf numFmtId="0" fontId="0" fillId="0" borderId="1" xfId="0" applyBorder="1" applyAlignment="1">
      <alignment vertical="center" wrapText="1"/>
    </xf>
    <xf numFmtId="0" fontId="0" fillId="0" borderId="24" xfId="0" applyBorder="1" applyAlignment="1">
      <alignment vertical="center" wrapText="1"/>
    </xf>
    <xf numFmtId="0" fontId="0" fillId="2" borderId="24" xfId="0" applyFill="1" applyBorder="1" applyAlignment="1">
      <alignment horizontal="left" vertical="center"/>
    </xf>
    <xf numFmtId="0" fontId="0" fillId="0" borderId="4" xfId="0" applyBorder="1" applyAlignment="1">
      <alignment vertical="center" wrapText="1"/>
    </xf>
    <xf numFmtId="0" fontId="0" fillId="0" borderId="26" xfId="0" applyBorder="1" applyAlignment="1">
      <alignment vertical="center" wrapText="1"/>
    </xf>
    <xf numFmtId="0" fontId="0" fillId="0" borderId="9" xfId="0" applyFont="1" applyBorder="1" applyAlignment="1">
      <alignment vertical="center" wrapText="1"/>
    </xf>
    <xf numFmtId="0" fontId="0" fillId="0" borderId="57" xfId="0" applyFont="1" applyBorder="1" applyAlignment="1">
      <alignment vertical="center" wrapText="1"/>
    </xf>
    <xf numFmtId="0" fontId="0" fillId="2" borderId="58" xfId="0" applyFont="1" applyFill="1" applyBorder="1" applyAlignment="1">
      <alignment vertical="center" wrapText="1"/>
    </xf>
    <xf numFmtId="0" fontId="0" fillId="2" borderId="5" xfId="0" applyFont="1" applyFill="1" applyBorder="1" applyAlignment="1">
      <alignment vertical="center" wrapText="1"/>
    </xf>
    <xf numFmtId="0" fontId="0" fillId="2" borderId="9" xfId="0" applyFont="1" applyFill="1" applyBorder="1" applyAlignment="1">
      <alignment horizontal="left" vertical="center" wrapText="1"/>
    </xf>
    <xf numFmtId="0" fontId="0" fillId="2" borderId="51" xfId="0" applyFont="1" applyFill="1" applyBorder="1" applyAlignment="1">
      <alignment horizontal="left" vertical="center" wrapText="1"/>
    </xf>
    <xf numFmtId="0" fontId="0" fillId="2" borderId="0" xfId="0" applyFill="1" applyAlignment="1">
      <alignment horizontal="center"/>
    </xf>
    <xf numFmtId="0" fontId="0" fillId="2" borderId="0" xfId="0" applyFill="1" applyAlignment="1">
      <alignment vertical="center"/>
    </xf>
    <xf numFmtId="0" fontId="0" fillId="2" borderId="0" xfId="0" applyFill="1"/>
    <xf numFmtId="0" fontId="0" fillId="2" borderId="0" xfId="0" applyFill="1" applyBorder="1"/>
    <xf numFmtId="14" fontId="0" fillId="2" borderId="0" xfId="0" applyNumberFormat="1" applyFont="1" applyFill="1" applyBorder="1" applyAlignment="1">
      <alignment horizontal="left" vertical="center"/>
    </xf>
    <xf numFmtId="0" fontId="0" fillId="0" borderId="28" xfId="0" applyBorder="1" applyAlignment="1">
      <alignment vertical="center" wrapText="1"/>
    </xf>
    <xf numFmtId="0" fontId="0" fillId="0" borderId="51" xfId="0" applyBorder="1" applyAlignment="1">
      <alignment vertical="center" wrapText="1"/>
    </xf>
    <xf numFmtId="0" fontId="1" fillId="0" borderId="2" xfId="0" applyFont="1" applyBorder="1" applyAlignment="1">
      <alignment horizontal="center" vertical="center"/>
    </xf>
    <xf numFmtId="0" fontId="1" fillId="2" borderId="0" xfId="0" applyFont="1" applyFill="1" applyBorder="1" applyAlignment="1">
      <alignment horizontal="center" vertical="center"/>
    </xf>
    <xf numFmtId="0" fontId="4" fillId="0" borderId="10" xfId="0" applyFont="1" applyBorder="1" applyAlignment="1">
      <alignment horizontal="center"/>
    </xf>
    <xf numFmtId="0" fontId="4" fillId="0" borderId="6" xfId="0" applyFont="1" applyBorder="1" applyAlignment="1">
      <alignment horizontal="center"/>
    </xf>
    <xf numFmtId="0" fontId="1" fillId="0" borderId="37" xfId="0" applyFont="1" applyBorder="1" applyAlignment="1">
      <alignment horizontal="center" vertical="center"/>
    </xf>
    <xf numFmtId="0" fontId="0" fillId="2" borderId="59" xfId="0" applyFont="1" applyFill="1" applyBorder="1" applyAlignment="1">
      <alignment horizontal="center" vertical="center"/>
    </xf>
    <xf numFmtId="0" fontId="0" fillId="2" borderId="60" xfId="0" applyFont="1" applyFill="1" applyBorder="1" applyAlignment="1">
      <alignment horizontal="left" vertical="center"/>
    </xf>
    <xf numFmtId="0" fontId="0" fillId="2" borderId="60" xfId="0" applyFont="1" applyFill="1" applyBorder="1" applyAlignment="1">
      <alignment vertical="center" wrapText="1"/>
    </xf>
    <xf numFmtId="0" fontId="0" fillId="2" borderId="61" xfId="0" applyFont="1" applyFill="1" applyBorder="1" applyAlignment="1">
      <alignment vertical="center" wrapText="1"/>
    </xf>
    <xf numFmtId="0" fontId="1"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1" fillId="0" borderId="37" xfId="0" applyFont="1" applyBorder="1" applyAlignment="1">
      <alignment horizontal="center" vertical="center"/>
    </xf>
    <xf numFmtId="0" fontId="1" fillId="0" borderId="31" xfId="0" applyFont="1" applyBorder="1" applyAlignment="1">
      <alignment horizontal="center" vertical="center" wrapText="1"/>
    </xf>
    <xf numFmtId="0" fontId="0" fillId="0" borderId="1" xfId="0" applyFont="1" applyBorder="1" applyAlignment="1">
      <alignment horizontal="center" vertical="center"/>
    </xf>
    <xf numFmtId="0" fontId="0" fillId="0" borderId="7" xfId="0" applyFont="1" applyBorder="1" applyAlignment="1">
      <alignment horizontal="center" vertical="center"/>
    </xf>
    <xf numFmtId="0" fontId="0" fillId="2" borderId="23" xfId="0" applyFont="1" applyFill="1" applyBorder="1" applyAlignment="1">
      <alignment horizontal="left" vertical="center"/>
    </xf>
    <xf numFmtId="0" fontId="0" fillId="0" borderId="8" xfId="0" applyFont="1" applyBorder="1" applyAlignment="1">
      <alignment vertical="center" wrapText="1"/>
    </xf>
    <xf numFmtId="0" fontId="0" fillId="0" borderId="23" xfId="0" applyFont="1" applyBorder="1" applyAlignment="1">
      <alignment vertical="center" wrapText="1"/>
    </xf>
    <xf numFmtId="0" fontId="0" fillId="2" borderId="4" xfId="0" applyFill="1" applyBorder="1" applyAlignment="1">
      <alignment vertical="center" wrapText="1"/>
    </xf>
    <xf numFmtId="0" fontId="0" fillId="2" borderId="26" xfId="0" applyFill="1" applyBorder="1" applyAlignment="1">
      <alignment vertical="center" wrapText="1"/>
    </xf>
    <xf numFmtId="0" fontId="0" fillId="0" borderId="21"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3" xfId="0" applyFont="1" applyFill="1" applyBorder="1" applyAlignment="1">
      <alignment horizontal="center" vertical="center"/>
    </xf>
    <xf numFmtId="0" fontId="1" fillId="0" borderId="0" xfId="0" applyFont="1" applyFill="1" applyBorder="1" applyAlignment="1">
      <alignment horizontal="center" vertical="center"/>
    </xf>
    <xf numFmtId="14" fontId="0" fillId="0" borderId="23" xfId="0" applyNumberFormat="1" applyFont="1" applyFill="1" applyBorder="1" applyAlignment="1">
      <alignment horizontal="left" vertical="center"/>
    </xf>
    <xf numFmtId="14" fontId="0" fillId="0" borderId="24" xfId="0" applyNumberFormat="1" applyFont="1" applyFill="1" applyBorder="1" applyAlignment="1">
      <alignment horizontal="left" vertical="center"/>
    </xf>
    <xf numFmtId="0" fontId="0" fillId="0" borderId="24" xfId="0" applyFill="1" applyBorder="1" applyAlignment="1">
      <alignment horizontal="left" vertical="center"/>
    </xf>
    <xf numFmtId="0" fontId="0" fillId="0" borderId="26" xfId="0" applyFont="1" applyFill="1" applyBorder="1" applyAlignment="1">
      <alignment horizontal="left" vertical="center"/>
    </xf>
    <xf numFmtId="0" fontId="0" fillId="3" borderId="0" xfId="0" applyFill="1" applyAlignment="1">
      <alignment vertical="center" wrapText="1"/>
    </xf>
    <xf numFmtId="0" fontId="0" fillId="0" borderId="8" xfId="0" applyFont="1" applyFill="1" applyBorder="1" applyAlignment="1">
      <alignment horizontal="left" vertical="center" wrapText="1"/>
    </xf>
    <xf numFmtId="0" fontId="0" fillId="0" borderId="8" xfId="0" applyFont="1" applyFill="1" applyBorder="1" applyAlignment="1">
      <alignment vertical="center" wrapText="1"/>
    </xf>
    <xf numFmtId="0" fontId="0" fillId="0" borderId="23" xfId="0" applyFont="1" applyFill="1" applyBorder="1" applyAlignment="1">
      <alignment vertical="center" wrapText="1"/>
    </xf>
    <xf numFmtId="14" fontId="0" fillId="0" borderId="1" xfId="0" applyNumberFormat="1" applyFont="1" applyFill="1" applyBorder="1" applyAlignment="1">
      <alignment horizontal="left" vertical="center"/>
    </xf>
    <xf numFmtId="0" fontId="0" fillId="0" borderId="4" xfId="0" applyFont="1" applyFill="1" applyBorder="1" applyAlignment="1">
      <alignment horizontal="left" vertical="center"/>
    </xf>
    <xf numFmtId="0" fontId="0" fillId="0" borderId="4" xfId="0" applyFill="1" applyBorder="1" applyAlignment="1">
      <alignment horizontal="left" vertical="center" wrapText="1"/>
    </xf>
    <xf numFmtId="0" fontId="0" fillId="0" borderId="26" xfId="0" applyFill="1" applyBorder="1" applyAlignment="1">
      <alignment horizontal="left" vertical="center" wrapText="1"/>
    </xf>
    <xf numFmtId="0" fontId="0" fillId="0" borderId="1" xfId="0" applyFont="1" applyFill="1" applyBorder="1" applyAlignment="1">
      <alignment horizontal="left" vertical="center"/>
    </xf>
    <xf numFmtId="0" fontId="12" fillId="0" borderId="0" xfId="0" applyFont="1" applyAlignment="1"/>
    <xf numFmtId="0" fontId="12" fillId="0" borderId="0" xfId="0" applyFont="1" applyAlignment="1">
      <alignment horizontal="center"/>
    </xf>
    <xf numFmtId="0" fontId="13" fillId="0" borderId="0" xfId="0" applyFont="1"/>
    <xf numFmtId="0" fontId="13" fillId="0" borderId="0" xfId="0" applyFont="1" applyBorder="1"/>
    <xf numFmtId="0" fontId="12" fillId="0" borderId="0" xfId="0" applyFont="1" applyBorder="1" applyAlignment="1">
      <alignment vertical="center"/>
    </xf>
    <xf numFmtId="0" fontId="0" fillId="3" borderId="0" xfId="0" applyFill="1" applyAlignment="1">
      <alignment vertical="center"/>
    </xf>
    <xf numFmtId="0" fontId="0" fillId="0" borderId="0" xfId="0" applyFill="1" applyAlignment="1">
      <alignment vertical="center" wrapText="1"/>
    </xf>
    <xf numFmtId="0" fontId="14" fillId="0" borderId="0" xfId="0" applyFont="1" applyFill="1"/>
    <xf numFmtId="0" fontId="14" fillId="0" borderId="0" xfId="0" applyFont="1" applyFill="1" applyAlignment="1">
      <alignment vertical="center" wrapText="1"/>
    </xf>
    <xf numFmtId="0" fontId="0" fillId="0" borderId="59" xfId="0" applyFont="1" applyFill="1" applyBorder="1" applyAlignment="1">
      <alignment horizontal="center" vertical="center"/>
    </xf>
    <xf numFmtId="0" fontId="0" fillId="2" borderId="60" xfId="0" applyFont="1" applyFill="1" applyBorder="1" applyAlignment="1">
      <alignment horizontal="left" vertical="center" wrapText="1"/>
    </xf>
    <xf numFmtId="0" fontId="0" fillId="2" borderId="61" xfId="0" applyFont="1" applyFill="1" applyBorder="1" applyAlignment="1">
      <alignment horizontal="left" vertical="center" wrapText="1"/>
    </xf>
    <xf numFmtId="0" fontId="0" fillId="0" borderId="8" xfId="0" applyFont="1" applyFill="1" applyBorder="1" applyAlignment="1">
      <alignment horizontal="left" vertical="center"/>
    </xf>
    <xf numFmtId="0" fontId="4" fillId="0" borderId="0" xfId="0" applyFont="1" applyAlignment="1"/>
    <xf numFmtId="0" fontId="4" fillId="0" borderId="0" xfId="0" applyFont="1" applyBorder="1" applyAlignment="1">
      <alignment vertical="center"/>
    </xf>
    <xf numFmtId="0" fontId="15" fillId="0" borderId="45" xfId="0" applyFont="1" applyBorder="1" applyAlignment="1">
      <alignment horizontal="center" vertical="center"/>
    </xf>
    <xf numFmtId="0" fontId="15" fillId="0" borderId="18" xfId="0" applyFont="1" applyFill="1" applyBorder="1" applyAlignment="1">
      <alignment horizontal="left" vertical="center"/>
    </xf>
    <xf numFmtId="0" fontId="15" fillId="0" borderId="45" xfId="0" applyFont="1" applyFill="1" applyBorder="1" applyAlignment="1">
      <alignment horizontal="left" vertical="center"/>
    </xf>
    <xf numFmtId="0" fontId="15" fillId="0" borderId="45" xfId="0" applyFont="1" applyFill="1" applyBorder="1" applyAlignment="1">
      <alignment horizontal="center"/>
    </xf>
    <xf numFmtId="0" fontId="15" fillId="0" borderId="44" xfId="0" applyFont="1" applyBorder="1" applyAlignment="1"/>
    <xf numFmtId="0" fontId="15" fillId="0" borderId="64" xfId="0" applyFont="1" applyBorder="1" applyAlignment="1">
      <alignment horizontal="center" vertical="center"/>
    </xf>
    <xf numFmtId="0" fontId="15" fillId="0" borderId="65" xfId="0" applyFont="1" applyFill="1" applyBorder="1" applyAlignment="1">
      <alignment horizontal="left" vertical="center"/>
    </xf>
    <xf numFmtId="0" fontId="15" fillId="0" borderId="64" xfId="0" applyFont="1" applyFill="1" applyBorder="1" applyAlignment="1">
      <alignment horizontal="left" vertical="center"/>
    </xf>
    <xf numFmtId="0" fontId="15" fillId="0" borderId="64" xfId="0" applyFont="1" applyFill="1" applyBorder="1" applyAlignment="1">
      <alignment horizontal="center"/>
    </xf>
    <xf numFmtId="0" fontId="15" fillId="2" borderId="63" xfId="0" applyFont="1" applyFill="1" applyBorder="1" applyAlignment="1">
      <alignment horizontal="center"/>
    </xf>
    <xf numFmtId="0" fontId="15" fillId="0" borderId="48" xfId="0" applyFont="1" applyBorder="1" applyAlignment="1"/>
    <xf numFmtId="0" fontId="15" fillId="2" borderId="1" xfId="0" applyFont="1" applyFill="1" applyBorder="1" applyAlignment="1">
      <alignment horizontal="left" vertical="center" wrapText="1"/>
    </xf>
    <xf numFmtId="0" fontId="15" fillId="0" borderId="66" xfId="0" applyFont="1" applyBorder="1" applyAlignment="1"/>
    <xf numFmtId="14" fontId="15" fillId="0" borderId="49" xfId="0" applyNumberFormat="1" applyFont="1" applyFill="1" applyBorder="1" applyAlignment="1">
      <alignment horizontal="left" vertical="center"/>
    </xf>
    <xf numFmtId="0" fontId="15" fillId="0" borderId="1" xfId="0" applyFont="1" applyBorder="1" applyAlignment="1"/>
    <xf numFmtId="0" fontId="15" fillId="0" borderId="30" xfId="0" applyFont="1" applyBorder="1" applyAlignment="1">
      <alignment horizontal="center" vertical="center"/>
    </xf>
    <xf numFmtId="0" fontId="15" fillId="0" borderId="66" xfId="0" applyFont="1" applyFill="1" applyBorder="1" applyAlignment="1">
      <alignment horizontal="left" vertical="center"/>
    </xf>
    <xf numFmtId="0" fontId="15" fillId="0" borderId="30" xfId="0" applyFont="1" applyFill="1" applyBorder="1" applyAlignment="1">
      <alignment horizontal="left" vertical="center"/>
    </xf>
    <xf numFmtId="0" fontId="15" fillId="0" borderId="38" xfId="0" applyFont="1" applyFill="1" applyBorder="1" applyAlignment="1">
      <alignment horizontal="center"/>
    </xf>
    <xf numFmtId="0" fontId="15" fillId="2" borderId="62" xfId="0" applyFont="1" applyFill="1" applyBorder="1" applyAlignment="1">
      <alignment horizontal="center"/>
    </xf>
    <xf numFmtId="0" fontId="15" fillId="0" borderId="49" xfId="0" applyFont="1" applyBorder="1" applyAlignment="1"/>
    <xf numFmtId="0" fontId="15" fillId="0" borderId="30" xfId="0" applyFont="1" applyFill="1" applyBorder="1" applyAlignment="1">
      <alignment horizontal="center"/>
    </xf>
    <xf numFmtId="0" fontId="15" fillId="2" borderId="33" xfId="0" applyFont="1" applyFill="1" applyBorder="1" applyAlignment="1">
      <alignment horizontal="center"/>
    </xf>
    <xf numFmtId="14" fontId="15" fillId="0" borderId="66" xfId="0" applyNumberFormat="1" applyFont="1" applyFill="1" applyBorder="1" applyAlignment="1">
      <alignment horizontal="left" vertical="center"/>
    </xf>
    <xf numFmtId="0" fontId="15" fillId="0" borderId="66" xfId="0" applyFont="1" applyFill="1" applyBorder="1" applyAlignment="1"/>
    <xf numFmtId="0" fontId="15" fillId="0" borderId="30" xfId="0" applyFont="1" applyFill="1" applyBorder="1" applyAlignment="1">
      <alignment horizontal="center" vertical="center"/>
    </xf>
    <xf numFmtId="0" fontId="15" fillId="2" borderId="49" xfId="0" applyFont="1" applyFill="1" applyBorder="1" applyAlignment="1">
      <alignment horizontal="left" vertical="center" wrapText="1"/>
    </xf>
    <xf numFmtId="0" fontId="15" fillId="0" borderId="49" xfId="0" applyFont="1" applyBorder="1" applyAlignment="1">
      <alignment wrapText="1"/>
    </xf>
    <xf numFmtId="0" fontId="15" fillId="0" borderId="50" xfId="0" applyFont="1" applyBorder="1" applyAlignment="1">
      <alignment horizontal="center" vertical="center"/>
    </xf>
    <xf numFmtId="0" fontId="15" fillId="2" borderId="50" xfId="0" applyFont="1" applyFill="1" applyBorder="1" applyAlignment="1">
      <alignment horizontal="center" vertical="center"/>
    </xf>
    <xf numFmtId="0" fontId="15" fillId="2" borderId="50" xfId="0" applyFont="1" applyFill="1" applyBorder="1" applyAlignment="1">
      <alignment horizontal="center"/>
    </xf>
    <xf numFmtId="0" fontId="15" fillId="0" borderId="69" xfId="0" applyFont="1" applyBorder="1" applyAlignment="1">
      <alignment wrapText="1"/>
    </xf>
    <xf numFmtId="0" fontId="15" fillId="0" borderId="4" xfId="0" applyFont="1" applyBorder="1" applyAlignment="1"/>
    <xf numFmtId="0" fontId="15" fillId="0" borderId="67" xfId="0" applyFont="1" applyBorder="1" applyAlignment="1"/>
    <xf numFmtId="0" fontId="16" fillId="0" borderId="31" xfId="0" applyFont="1" applyBorder="1" applyAlignment="1">
      <alignment horizontal="center" vertical="center" wrapText="1"/>
    </xf>
    <xf numFmtId="0" fontId="16" fillId="8" borderId="35" xfId="0" applyFont="1" applyFill="1" applyBorder="1" applyAlignment="1">
      <alignment horizontal="center" vertical="center"/>
    </xf>
    <xf numFmtId="0" fontId="16" fillId="6" borderId="31" xfId="0" applyFont="1" applyFill="1" applyBorder="1" applyAlignment="1">
      <alignment horizontal="center" vertical="center"/>
    </xf>
    <xf numFmtId="0" fontId="16" fillId="7" borderId="31" xfId="0" applyFont="1" applyFill="1" applyBorder="1" applyAlignment="1">
      <alignment horizontal="center" vertical="center"/>
    </xf>
    <xf numFmtId="0" fontId="16" fillId="0" borderId="35" xfId="0" applyFont="1" applyBorder="1" applyAlignment="1">
      <alignment horizontal="center" vertical="center"/>
    </xf>
    <xf numFmtId="0" fontId="15" fillId="8" borderId="35" xfId="0" applyFont="1" applyFill="1" applyBorder="1"/>
    <xf numFmtId="0" fontId="16" fillId="8" borderId="53" xfId="0" applyFont="1" applyFill="1" applyBorder="1" applyAlignment="1">
      <alignment horizontal="left"/>
    </xf>
    <xf numFmtId="0" fontId="16" fillId="6" borderId="35" xfId="0" applyFont="1" applyFill="1" applyBorder="1" applyAlignment="1">
      <alignment horizontal="right" vertical="center"/>
    </xf>
    <xf numFmtId="0" fontId="16" fillId="6" borderId="53" xfId="0" applyFont="1" applyFill="1" applyBorder="1" applyAlignment="1">
      <alignment horizontal="left" vertical="center"/>
    </xf>
    <xf numFmtId="0" fontId="15" fillId="0" borderId="56" xfId="0" applyFont="1" applyFill="1" applyBorder="1" applyAlignment="1">
      <alignment horizontal="center" vertical="center"/>
    </xf>
    <xf numFmtId="0" fontId="15" fillId="0" borderId="66" xfId="0" applyFont="1" applyFill="1" applyBorder="1" applyAlignment="1">
      <alignment horizontal="center" vertical="center"/>
    </xf>
    <xf numFmtId="0" fontId="15" fillId="0" borderId="65" xfId="0" applyFont="1" applyFill="1" applyBorder="1" applyAlignment="1">
      <alignment horizontal="center" vertical="center"/>
    </xf>
    <xf numFmtId="0" fontId="15" fillId="2" borderId="17" xfId="0" applyFont="1" applyFill="1" applyBorder="1" applyAlignment="1">
      <alignment horizontal="center"/>
    </xf>
    <xf numFmtId="0" fontId="15" fillId="2" borderId="40" xfId="0" applyFont="1" applyFill="1" applyBorder="1" applyAlignment="1">
      <alignment horizontal="left" vertical="center" wrapText="1"/>
    </xf>
    <xf numFmtId="0" fontId="15" fillId="0" borderId="8" xfId="0" applyFont="1" applyBorder="1" applyAlignment="1"/>
    <xf numFmtId="0" fontId="15" fillId="0" borderId="34" xfId="0" applyFont="1" applyBorder="1" applyAlignment="1">
      <alignment horizontal="center" vertical="center"/>
    </xf>
    <xf numFmtId="0" fontId="15" fillId="2" borderId="34" xfId="0" applyFont="1" applyFill="1" applyBorder="1" applyAlignment="1">
      <alignment horizontal="center"/>
    </xf>
    <xf numFmtId="0" fontId="16" fillId="0" borderId="31" xfId="0" applyFont="1" applyFill="1" applyBorder="1" applyAlignment="1">
      <alignment horizontal="center"/>
    </xf>
    <xf numFmtId="0" fontId="16" fillId="7" borderId="35" xfId="0" applyFont="1" applyFill="1" applyBorder="1" applyAlignment="1">
      <alignment horizontal="center" vertical="center"/>
    </xf>
    <xf numFmtId="14" fontId="0" fillId="0" borderId="8" xfId="0" applyNumberFormat="1" applyFont="1" applyFill="1" applyBorder="1" applyAlignment="1">
      <alignment horizontal="left" vertical="center"/>
    </xf>
    <xf numFmtId="0" fontId="0" fillId="0" borderId="1" xfId="0" applyFont="1" applyFill="1" applyBorder="1" applyAlignment="1">
      <alignment wrapText="1"/>
    </xf>
    <xf numFmtId="0" fontId="0" fillId="0" borderId="1" xfId="0" applyFill="1" applyBorder="1" applyAlignment="1">
      <alignment horizontal="left" vertical="center"/>
    </xf>
    <xf numFmtId="0" fontId="0" fillId="0" borderId="28" xfId="0" applyFont="1" applyFill="1" applyBorder="1" applyAlignment="1">
      <alignment vertical="center" wrapText="1"/>
    </xf>
    <xf numFmtId="0" fontId="0" fillId="0" borderId="51" xfId="0" applyFont="1" applyFill="1" applyBorder="1" applyAlignment="1">
      <alignment vertical="center" wrapText="1"/>
    </xf>
    <xf numFmtId="0" fontId="0" fillId="0" borderId="9"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2" fillId="0" borderId="21" xfId="0" applyFont="1" applyBorder="1" applyAlignment="1">
      <alignment horizontal="center" vertical="center"/>
    </xf>
    <xf numFmtId="0" fontId="12" fillId="2" borderId="2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6" fillId="7" borderId="35" xfId="0" applyFont="1" applyFill="1" applyBorder="1" applyAlignment="1">
      <alignment horizontal="center" vertical="center"/>
    </xf>
    <xf numFmtId="0" fontId="16" fillId="7" borderId="52" xfId="0" applyFont="1" applyFill="1" applyBorder="1" applyAlignment="1">
      <alignment horizontal="center" vertical="center"/>
    </xf>
    <xf numFmtId="0" fontId="16" fillId="7" borderId="53" xfId="0" applyFont="1" applyFill="1" applyBorder="1" applyAlignment="1">
      <alignment horizontal="center" vertical="center"/>
    </xf>
    <xf numFmtId="0" fontId="4" fillId="4" borderId="55" xfId="0" applyFont="1" applyFill="1" applyBorder="1" applyAlignment="1">
      <alignment horizontal="center"/>
    </xf>
    <xf numFmtId="0" fontId="4" fillId="4" borderId="56" xfId="0" applyFont="1" applyFill="1" applyBorder="1" applyAlignment="1">
      <alignment horizontal="center"/>
    </xf>
    <xf numFmtId="0" fontId="1"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24" xfId="0" applyFont="1" applyFill="1" applyBorder="1" applyAlignment="1">
      <alignment horizontal="center" vertical="center"/>
    </xf>
    <xf numFmtId="0" fontId="1" fillId="5" borderId="2" xfId="0" applyFont="1" applyFill="1" applyBorder="1" applyAlignment="1">
      <alignment horizontal="center" vertical="center"/>
    </xf>
    <xf numFmtId="0" fontId="10" fillId="5" borderId="24" xfId="0" applyFont="1" applyFill="1" applyBorder="1" applyAlignment="1">
      <alignment horizontal="center" vertical="center"/>
    </xf>
    <xf numFmtId="0" fontId="9" fillId="0" borderId="35" xfId="0" applyFont="1" applyBorder="1" applyAlignment="1">
      <alignment horizontal="center"/>
    </xf>
    <xf numFmtId="0" fontId="9" fillId="0" borderId="52" xfId="0" applyFont="1" applyBorder="1" applyAlignment="1">
      <alignment horizontal="center"/>
    </xf>
    <xf numFmtId="0" fontId="9" fillId="0" borderId="53" xfId="0" applyFont="1" applyBorder="1" applyAlignment="1">
      <alignment horizontal="center"/>
    </xf>
    <xf numFmtId="0" fontId="0" fillId="3" borderId="0" xfId="0" applyFill="1" applyAlignment="1">
      <alignment vertical="center" wrapText="1"/>
    </xf>
    <xf numFmtId="0" fontId="1" fillId="0" borderId="16"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11" xfId="0" applyFont="1" applyBorder="1" applyAlignment="1">
      <alignment horizontal="center"/>
    </xf>
    <xf numFmtId="0" fontId="1" fillId="0" borderId="0" xfId="0" applyFont="1" applyBorder="1" applyAlignment="1">
      <alignment horizontal="center"/>
    </xf>
    <xf numFmtId="0" fontId="1" fillId="0" borderId="19"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20" xfId="0" applyFont="1" applyBorder="1" applyAlignment="1">
      <alignment horizont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0" fillId="2" borderId="29"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50" xfId="0" applyFont="1" applyFill="1" applyBorder="1" applyAlignment="1">
      <alignment horizontal="center" vertical="center"/>
    </xf>
    <xf numFmtId="0" fontId="1" fillId="2" borderId="15" xfId="0" applyFont="1" applyFill="1" applyBorder="1" applyAlignment="1">
      <alignment horizontal="center"/>
    </xf>
    <xf numFmtId="0" fontId="1" fillId="2" borderId="8" xfId="0" applyFont="1" applyFill="1" applyBorder="1" applyAlignment="1">
      <alignment horizontal="center"/>
    </xf>
    <xf numFmtId="0" fontId="1" fillId="2" borderId="23" xfId="0" applyFont="1" applyFill="1" applyBorder="1" applyAlignment="1">
      <alignment horizont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6" xfId="0" applyFont="1" applyFill="1" applyBorder="1" applyAlignment="1">
      <alignment horizontal="center" vertical="center"/>
    </xf>
    <xf numFmtId="0" fontId="4" fillId="2" borderId="0" xfId="0" applyFont="1" applyFill="1" applyBorder="1" applyAlignment="1">
      <alignment horizontal="center"/>
    </xf>
    <xf numFmtId="0" fontId="1" fillId="5" borderId="3" xfId="0" applyFont="1" applyFill="1" applyBorder="1" applyAlignment="1">
      <alignment horizontal="center" vertical="center"/>
    </xf>
    <xf numFmtId="0" fontId="10" fillId="5" borderId="26" xfId="0" applyFont="1" applyFill="1" applyBorder="1" applyAlignment="1">
      <alignment horizontal="center" vertical="center"/>
    </xf>
    <xf numFmtId="0" fontId="4" fillId="0" borderId="35" xfId="0" applyFont="1" applyBorder="1" applyAlignment="1">
      <alignment horizontal="center"/>
    </xf>
    <xf numFmtId="0" fontId="4" fillId="0" borderId="52" xfId="0" applyFont="1" applyBorder="1" applyAlignment="1">
      <alignment horizontal="center"/>
    </xf>
    <xf numFmtId="0" fontId="4" fillId="0" borderId="53" xfId="0" applyFont="1" applyBorder="1" applyAlignment="1">
      <alignment horizontal="center"/>
    </xf>
    <xf numFmtId="0" fontId="0" fillId="3" borderId="0" xfId="0" applyFill="1" applyAlignment="1">
      <alignment horizontal="left" vertical="center" wrapText="1"/>
    </xf>
    <xf numFmtId="0" fontId="1" fillId="0" borderId="14" xfId="0" applyFont="1" applyBorder="1" applyAlignment="1">
      <alignment horizontal="center"/>
    </xf>
    <xf numFmtId="0" fontId="1" fillId="0" borderId="15" xfId="0" applyFont="1" applyBorder="1" applyAlignment="1">
      <alignment horizontal="center"/>
    </xf>
    <xf numFmtId="0" fontId="4" fillId="0" borderId="54" xfId="0" applyFont="1" applyBorder="1" applyAlignment="1">
      <alignment horizontal="center"/>
    </xf>
    <xf numFmtId="0" fontId="4" fillId="0" borderId="27" xfId="0" applyFont="1" applyBorder="1" applyAlignment="1">
      <alignment horizont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21" xfId="0" applyFont="1" applyBorder="1" applyAlignment="1">
      <alignment horizontal="center" vertical="center"/>
    </xf>
    <xf numFmtId="0" fontId="10" fillId="2" borderId="8"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2"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2" xfId="0" applyFont="1" applyFill="1" applyBorder="1" applyAlignment="1">
      <alignment horizontal="center" vertical="center"/>
    </xf>
    <xf numFmtId="0" fontId="1" fillId="2" borderId="25" xfId="0" applyFont="1" applyFill="1" applyBorder="1" applyAlignment="1">
      <alignment horizontal="center" vertical="center"/>
    </xf>
    <xf numFmtId="0" fontId="1" fillId="0" borderId="49" xfId="0" applyFont="1" applyBorder="1" applyAlignment="1">
      <alignment horizontal="left"/>
    </xf>
    <xf numFmtId="0" fontId="1" fillId="0" borderId="33" xfId="0" applyFont="1" applyBorder="1" applyAlignment="1">
      <alignment horizontal="left"/>
    </xf>
    <xf numFmtId="0" fontId="1" fillId="0" borderId="5" xfId="0" applyFont="1" applyBorder="1" applyAlignment="1">
      <alignment horizontal="left"/>
    </xf>
    <xf numFmtId="0" fontId="0" fillId="3" borderId="0" xfId="0" applyFill="1" applyAlignment="1">
      <alignment horizontal="left" vertical="top" wrapText="1"/>
    </xf>
    <xf numFmtId="0" fontId="4" fillId="0" borderId="10" xfId="0" applyFont="1" applyBorder="1" applyAlignment="1">
      <alignment horizontal="center"/>
    </xf>
    <xf numFmtId="0" fontId="4" fillId="0" borderId="6" xfId="0" applyFont="1" applyBorder="1" applyAlignment="1">
      <alignment horizontal="center"/>
    </xf>
    <xf numFmtId="0" fontId="1" fillId="0" borderId="21" xfId="0" applyFont="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27" xfId="0" applyFont="1" applyFill="1" applyBorder="1" applyAlignment="1">
      <alignment horizontal="center" vertical="center" wrapText="1"/>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4" fillId="0" borderId="34" xfId="0" applyFont="1" applyBorder="1" applyAlignment="1">
      <alignment horizontal="center"/>
    </xf>
    <xf numFmtId="0" fontId="1" fillId="2" borderId="50" xfId="0" applyFont="1" applyFill="1" applyBorder="1" applyAlignment="1">
      <alignment horizontal="center" vertical="center"/>
    </xf>
    <xf numFmtId="0" fontId="1" fillId="0" borderId="8"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32" xfId="0" applyFont="1" applyBorder="1" applyAlignment="1">
      <alignment horizont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37" xfId="0" applyFont="1" applyBorder="1" applyAlignment="1">
      <alignment horizontal="center" vertical="center"/>
    </xf>
    <xf numFmtId="0" fontId="1" fillId="0" borderId="25" xfId="0" applyFont="1" applyBorder="1" applyAlignment="1">
      <alignment horizontal="center" vertical="center"/>
    </xf>
    <xf numFmtId="0" fontId="1" fillId="0" borderId="41" xfId="0" applyFont="1" applyBorder="1" applyAlignment="1">
      <alignment horizontal="center" vertical="center"/>
    </xf>
    <xf numFmtId="0" fontId="1" fillId="0" borderId="22" xfId="0" applyFont="1" applyBorder="1" applyAlignment="1">
      <alignment horizontal="center" vertical="center"/>
    </xf>
    <xf numFmtId="0" fontId="1" fillId="0" borderId="42" xfId="0" applyFont="1" applyBorder="1" applyAlignment="1">
      <alignment horizontal="center" vertical="center"/>
    </xf>
    <xf numFmtId="0" fontId="1" fillId="0" borderId="21"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0" xfId="0" applyFont="1" applyBorder="1" applyAlignment="1">
      <alignment horizontal="center"/>
    </xf>
    <xf numFmtId="0" fontId="1" fillId="0" borderId="44" xfId="0" applyFont="1" applyBorder="1" applyAlignment="1">
      <alignment horizontal="center"/>
    </xf>
    <xf numFmtId="0" fontId="0" fillId="3" borderId="0" xfId="0" applyFill="1" applyAlignment="1">
      <alignment horizontal="left" vertical="center"/>
    </xf>
    <xf numFmtId="0" fontId="1" fillId="2" borderId="7"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4" fillId="4" borderId="71"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68" xfId="0" applyFont="1" applyFill="1" applyBorder="1" applyAlignment="1">
      <alignment horizontal="center" vertical="center"/>
    </xf>
    <xf numFmtId="0" fontId="4" fillId="4" borderId="65"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70" xfId="0" applyFont="1" applyFill="1" applyBorder="1" applyAlignment="1">
      <alignment horizontal="center" vertical="center"/>
    </xf>
    <xf numFmtId="0" fontId="1" fillId="5" borderId="43" xfId="0" applyFont="1" applyFill="1" applyBorder="1" applyAlignment="1">
      <alignment horizontal="center" vertical="center"/>
    </xf>
    <xf numFmtId="0" fontId="10" fillId="5" borderId="25" xfId="0" applyFont="1" applyFill="1" applyBorder="1" applyAlignment="1">
      <alignment horizontal="center" vertical="center"/>
    </xf>
    <xf numFmtId="0" fontId="10" fillId="5" borderId="47" xfId="0" applyFont="1" applyFill="1" applyBorder="1" applyAlignment="1">
      <alignment horizontal="center" vertical="center"/>
    </xf>
    <xf numFmtId="0" fontId="10" fillId="5" borderId="41" xfId="0" applyFont="1" applyFill="1" applyBorder="1" applyAlignment="1">
      <alignment horizontal="center" vertical="center"/>
    </xf>
    <xf numFmtId="0" fontId="1" fillId="0" borderId="6" xfId="0" applyFont="1"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cellXfs>
  <cellStyles count="4">
    <cellStyle name="Normal" xfId="0" builtinId="0"/>
    <cellStyle name="Normal 2" xfId="1"/>
    <cellStyle name="Normal 2 2" xfId="3"/>
    <cellStyle name="Normal 3" xfId="2"/>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tabSelected="1" view="pageBreakPreview" zoomScale="85" zoomScaleNormal="75" zoomScaleSheetLayoutView="85" workbookViewId="0">
      <selection activeCell="F8" sqref="F8"/>
    </sheetView>
  </sheetViews>
  <sheetFormatPr baseColWidth="10" defaultColWidth="11.42578125" defaultRowHeight="15" x14ac:dyDescent="0.25"/>
  <cols>
    <col min="1" max="1" width="8.140625" customWidth="1"/>
    <col min="2" max="3" width="14.28515625" customWidth="1"/>
    <col min="4" max="4" width="11.28515625" customWidth="1"/>
    <col min="5" max="5" width="11" customWidth="1"/>
    <col min="6" max="6" width="13.42578125" customWidth="1"/>
    <col min="7" max="7" width="14.28515625" customWidth="1"/>
    <col min="8" max="8" width="17.7109375" customWidth="1"/>
  </cols>
  <sheetData>
    <row r="1" spans="1:9" ht="27" customHeight="1" x14ac:dyDescent="0.35">
      <c r="A1" s="159"/>
      <c r="B1" s="160"/>
      <c r="C1" s="160"/>
      <c r="D1" s="172" t="s">
        <v>0</v>
      </c>
      <c r="E1" s="161"/>
      <c r="F1" s="159"/>
      <c r="H1" s="159"/>
    </row>
    <row r="2" spans="1:9" ht="27" customHeight="1" x14ac:dyDescent="0.25">
      <c r="A2" s="161"/>
      <c r="B2" s="162"/>
      <c r="C2" s="162"/>
      <c r="D2" s="173" t="s">
        <v>1</v>
      </c>
      <c r="E2" s="163"/>
      <c r="F2" s="162"/>
      <c r="H2" s="162"/>
    </row>
    <row r="3" spans="1:9" ht="10.5" customHeight="1" thickBot="1" x14ac:dyDescent="0.3">
      <c r="A3" s="161"/>
      <c r="B3" s="161"/>
      <c r="C3" s="161"/>
      <c r="D3" s="161"/>
      <c r="E3" s="161"/>
      <c r="F3" s="161"/>
      <c r="H3" s="161"/>
    </row>
    <row r="4" spans="1:9" ht="28.5" customHeight="1" x14ac:dyDescent="0.25">
      <c r="A4" s="237" t="s">
        <v>2</v>
      </c>
      <c r="B4" s="240" t="s">
        <v>455</v>
      </c>
      <c r="C4" s="240" t="s">
        <v>505</v>
      </c>
      <c r="D4" s="240" t="s">
        <v>453</v>
      </c>
      <c r="E4" s="240" t="s">
        <v>454</v>
      </c>
      <c r="F4" s="240" t="s">
        <v>504</v>
      </c>
      <c r="G4" s="240" t="s">
        <v>503</v>
      </c>
      <c r="H4" s="240" t="s">
        <v>133</v>
      </c>
      <c r="I4" s="243" t="s">
        <v>530</v>
      </c>
    </row>
    <row r="5" spans="1:9" ht="15" customHeight="1" x14ac:dyDescent="0.25">
      <c r="A5" s="238"/>
      <c r="B5" s="241"/>
      <c r="C5" s="241"/>
      <c r="D5" s="241"/>
      <c r="E5" s="241"/>
      <c r="F5" s="241"/>
      <c r="G5" s="241"/>
      <c r="H5" s="241"/>
      <c r="I5" s="244"/>
    </row>
    <row r="6" spans="1:9" ht="15.75" customHeight="1" thickBot="1" x14ac:dyDescent="0.3">
      <c r="A6" s="239"/>
      <c r="B6" s="242"/>
      <c r="C6" s="242"/>
      <c r="D6" s="242"/>
      <c r="E6" s="242"/>
      <c r="F6" s="242"/>
      <c r="G6" s="242"/>
      <c r="H6" s="242"/>
      <c r="I6" s="245"/>
    </row>
    <row r="7" spans="1:9" ht="36" x14ac:dyDescent="0.25">
      <c r="A7" s="174">
        <v>1</v>
      </c>
      <c r="B7" s="175" t="s">
        <v>4</v>
      </c>
      <c r="C7" s="176"/>
      <c r="D7" s="177">
        <f>+CHILIBULO!D65</f>
        <v>15</v>
      </c>
      <c r="E7" s="220"/>
      <c r="F7" s="221" t="s">
        <v>459</v>
      </c>
      <c r="G7" s="222"/>
      <c r="H7" s="178"/>
      <c r="I7" s="359">
        <v>17</v>
      </c>
    </row>
    <row r="8" spans="1:9" ht="48" x14ac:dyDescent="0.25">
      <c r="A8" s="179"/>
      <c r="B8" s="180"/>
      <c r="C8" s="181"/>
      <c r="D8" s="182"/>
      <c r="E8" s="183"/>
      <c r="F8" s="184"/>
      <c r="G8" s="185" t="s">
        <v>508</v>
      </c>
      <c r="H8" s="186"/>
      <c r="I8" s="359"/>
    </row>
    <row r="9" spans="1:9" x14ac:dyDescent="0.25">
      <c r="A9" s="179">
        <v>2</v>
      </c>
      <c r="B9" s="180" t="s">
        <v>5</v>
      </c>
      <c r="C9" s="181"/>
      <c r="D9" s="182">
        <f>+SOLANDA!B26</f>
        <v>16</v>
      </c>
      <c r="E9" s="183"/>
      <c r="F9" s="187"/>
      <c r="G9" s="188"/>
      <c r="H9" s="197" t="s">
        <v>128</v>
      </c>
      <c r="I9" s="218">
        <v>17</v>
      </c>
    </row>
    <row r="10" spans="1:9" x14ac:dyDescent="0.25">
      <c r="A10" s="189">
        <v>3</v>
      </c>
      <c r="B10" s="190" t="s">
        <v>531</v>
      </c>
      <c r="C10" s="191"/>
      <c r="D10" s="192">
        <v>7</v>
      </c>
      <c r="E10" s="193"/>
      <c r="F10" s="194"/>
      <c r="G10" s="188"/>
      <c r="H10" s="186"/>
      <c r="I10" s="217">
        <v>7</v>
      </c>
    </row>
    <row r="11" spans="1:9" x14ac:dyDescent="0.25">
      <c r="A11" s="189">
        <v>4</v>
      </c>
      <c r="B11" s="190" t="s">
        <v>6</v>
      </c>
      <c r="C11" s="191"/>
      <c r="D11" s="195">
        <v>14</v>
      </c>
      <c r="E11" s="196"/>
      <c r="F11" s="194"/>
      <c r="G11" s="188"/>
      <c r="H11" s="197"/>
      <c r="I11" s="218">
        <v>14</v>
      </c>
    </row>
    <row r="12" spans="1:9" x14ac:dyDescent="0.25">
      <c r="A12" s="189">
        <v>5</v>
      </c>
      <c r="B12" s="190" t="s">
        <v>7</v>
      </c>
      <c r="C12" s="191"/>
      <c r="D12" s="182">
        <v>14</v>
      </c>
      <c r="E12" s="183"/>
      <c r="F12" s="194"/>
      <c r="G12" s="188"/>
      <c r="H12" s="198"/>
      <c r="I12" s="219">
        <v>14</v>
      </c>
    </row>
    <row r="13" spans="1:9" x14ac:dyDescent="0.25">
      <c r="A13" s="189">
        <v>6</v>
      </c>
      <c r="B13" s="190" t="s">
        <v>8</v>
      </c>
      <c r="C13" s="191"/>
      <c r="D13" s="195">
        <v>8</v>
      </c>
      <c r="E13" s="196"/>
      <c r="F13" s="194"/>
      <c r="G13" s="188"/>
      <c r="H13" s="198"/>
      <c r="I13" s="218">
        <v>8</v>
      </c>
    </row>
    <row r="14" spans="1:9" ht="36" x14ac:dyDescent="0.25">
      <c r="A14" s="189">
        <v>7</v>
      </c>
      <c r="B14" s="190" t="s">
        <v>9</v>
      </c>
      <c r="C14" s="191"/>
      <c r="D14" s="199">
        <v>14</v>
      </c>
      <c r="E14" s="196"/>
      <c r="F14" s="200" t="s">
        <v>461</v>
      </c>
      <c r="G14" s="188"/>
      <c r="H14" s="198"/>
      <c r="I14" s="218">
        <v>15</v>
      </c>
    </row>
    <row r="15" spans="1:9" ht="36.75" x14ac:dyDescent="0.25">
      <c r="A15" s="189">
        <v>8</v>
      </c>
      <c r="B15" s="190" t="s">
        <v>10</v>
      </c>
      <c r="C15" s="191"/>
      <c r="D15" s="199">
        <v>22</v>
      </c>
      <c r="E15" s="196"/>
      <c r="F15" s="201" t="s">
        <v>478</v>
      </c>
      <c r="G15" s="188"/>
      <c r="H15" s="186"/>
      <c r="I15" s="218">
        <v>23</v>
      </c>
    </row>
    <row r="16" spans="1:9" ht="15.75" thickBot="1" x14ac:dyDescent="0.3">
      <c r="A16" s="202">
        <v>9</v>
      </c>
      <c r="B16" s="223"/>
      <c r="C16" s="203" t="s">
        <v>11</v>
      </c>
      <c r="D16" s="204"/>
      <c r="E16" s="224">
        <v>7</v>
      </c>
      <c r="F16" s="205"/>
      <c r="G16" s="206"/>
      <c r="H16" s="207"/>
      <c r="I16" s="218">
        <v>7</v>
      </c>
    </row>
    <row r="17" spans="1:9" ht="25.5" customHeight="1" thickBot="1" x14ac:dyDescent="0.3">
      <c r="A17" s="208" t="s">
        <v>452</v>
      </c>
      <c r="B17" s="209">
        <v>8</v>
      </c>
      <c r="C17" s="209">
        <v>1</v>
      </c>
      <c r="D17" s="210">
        <f>SUM(D7:D16)</f>
        <v>110</v>
      </c>
      <c r="E17" s="210">
        <f>+E16</f>
        <v>7</v>
      </c>
      <c r="F17" s="226">
        <v>3</v>
      </c>
      <c r="G17" s="226">
        <v>1</v>
      </c>
      <c r="H17" s="211">
        <v>1</v>
      </c>
      <c r="I17" s="360"/>
    </row>
    <row r="18" spans="1:9" ht="15.75" thickBot="1" x14ac:dyDescent="0.3">
      <c r="A18" s="212" t="s">
        <v>12</v>
      </c>
      <c r="B18" s="213"/>
      <c r="C18" s="214">
        <f>+B17+C17</f>
        <v>9</v>
      </c>
      <c r="D18" s="215"/>
      <c r="E18" s="216">
        <f>+D17+E17</f>
        <v>117</v>
      </c>
      <c r="F18" s="246">
        <v>5</v>
      </c>
      <c r="G18" s="247"/>
      <c r="H18" s="248"/>
      <c r="I18" s="225">
        <f>SUM(I7:I16)</f>
        <v>122</v>
      </c>
    </row>
  </sheetData>
  <mergeCells count="10">
    <mergeCell ref="I4:I6"/>
    <mergeCell ref="F18:H18"/>
    <mergeCell ref="F4:F6"/>
    <mergeCell ref="B4:B6"/>
    <mergeCell ref="H4:H6"/>
    <mergeCell ref="A4:A6"/>
    <mergeCell ref="C4:C6"/>
    <mergeCell ref="D4:D6"/>
    <mergeCell ref="E4:E6"/>
    <mergeCell ref="G4:G6"/>
  </mergeCells>
  <pageMargins left="2.2834645669291338" right="0.70866141732283472" top="0.74803149606299213" bottom="0.74803149606299213" header="0.31496062992125984" footer="0.31496062992125984"/>
  <pageSetup paperSize="9"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36"/>
  <sheetViews>
    <sheetView view="pageBreakPreview" zoomScale="60" zoomScaleNormal="75" workbookViewId="0">
      <selection activeCell="E30" sqref="E30"/>
    </sheetView>
  </sheetViews>
  <sheetFormatPr baseColWidth="10" defaultColWidth="11.42578125" defaultRowHeight="15" x14ac:dyDescent="0.25"/>
  <cols>
    <col min="2" max="2" width="39.5703125" customWidth="1"/>
    <col min="3" max="3" width="34.140625" customWidth="1"/>
    <col min="4" max="4" width="38.7109375" customWidth="1"/>
    <col min="5" max="5" width="42.5703125" customWidth="1"/>
    <col min="6" max="6" width="43.28515625" customWidth="1"/>
    <col min="8" max="8" width="27.5703125" customWidth="1"/>
  </cols>
  <sheetData>
    <row r="4" spans="1:6" ht="26.25" x14ac:dyDescent="0.4">
      <c r="B4" s="4" t="s">
        <v>13</v>
      </c>
    </row>
    <row r="5" spans="1:6" ht="26.25" x14ac:dyDescent="0.4">
      <c r="B5" s="4"/>
    </row>
    <row r="6" spans="1:6" ht="15.75" thickBot="1" x14ac:dyDescent="0.3"/>
    <row r="7" spans="1:6" x14ac:dyDescent="0.25">
      <c r="A7" s="1" t="s">
        <v>14</v>
      </c>
      <c r="B7" s="295"/>
      <c r="C7" s="296"/>
      <c r="D7" s="264"/>
      <c r="E7" s="265"/>
      <c r="F7" s="266"/>
    </row>
    <row r="8" spans="1:6" x14ac:dyDescent="0.25">
      <c r="A8" s="2" t="s">
        <v>392</v>
      </c>
      <c r="B8" s="357" t="s">
        <v>393</v>
      </c>
      <c r="C8" s="358"/>
      <c r="D8" s="267"/>
      <c r="E8" s="268"/>
      <c r="F8" s="269"/>
    </row>
    <row r="9" spans="1:6" ht="21.75" thickBot="1" x14ac:dyDescent="0.4">
      <c r="A9" s="3" t="s">
        <v>3</v>
      </c>
      <c r="B9" s="313" t="s">
        <v>11</v>
      </c>
      <c r="C9" s="314"/>
      <c r="D9" s="270"/>
      <c r="E9" s="271"/>
      <c r="F9" s="272"/>
    </row>
    <row r="10" spans="1:6" ht="15" customHeight="1" x14ac:dyDescent="0.25">
      <c r="A10" s="273" t="s">
        <v>2</v>
      </c>
      <c r="B10" s="316" t="s">
        <v>15</v>
      </c>
      <c r="C10" s="279" t="s">
        <v>16</v>
      </c>
      <c r="D10" s="280"/>
      <c r="E10" s="280"/>
      <c r="F10" s="281"/>
    </row>
    <row r="11" spans="1:6" x14ac:dyDescent="0.25">
      <c r="A11" s="274"/>
      <c r="B11" s="317"/>
      <c r="C11" s="282" t="s">
        <v>17</v>
      </c>
      <c r="D11" s="284" t="s">
        <v>18</v>
      </c>
      <c r="E11" s="284" t="s">
        <v>19</v>
      </c>
      <c r="F11" s="286" t="s">
        <v>20</v>
      </c>
    </row>
    <row r="12" spans="1:6" ht="15.75" thickBot="1" x14ac:dyDescent="0.3">
      <c r="A12" s="275"/>
      <c r="B12" s="323"/>
      <c r="C12" s="283"/>
      <c r="D12" s="285"/>
      <c r="E12" s="285"/>
      <c r="F12" s="287"/>
    </row>
    <row r="13" spans="1:6" ht="43.5" customHeight="1" x14ac:dyDescent="0.25">
      <c r="A13" s="72">
        <v>1</v>
      </c>
      <c r="B13" s="69" t="s">
        <v>394</v>
      </c>
      <c r="C13" s="120" t="s">
        <v>479</v>
      </c>
      <c r="D13" s="120" t="s">
        <v>486</v>
      </c>
      <c r="E13" s="120" t="s">
        <v>489</v>
      </c>
      <c r="F13" s="121" t="s">
        <v>487</v>
      </c>
    </row>
    <row r="14" spans="1:6" ht="32.25" customHeight="1" x14ac:dyDescent="0.25">
      <c r="A14" s="28">
        <v>2</v>
      </c>
      <c r="B14" s="41" t="s">
        <v>11</v>
      </c>
      <c r="C14" s="104" t="s">
        <v>311</v>
      </c>
      <c r="D14" s="104" t="s">
        <v>482</v>
      </c>
      <c r="E14" s="104" t="s">
        <v>482</v>
      </c>
      <c r="F14" s="105" t="s">
        <v>483</v>
      </c>
    </row>
    <row r="15" spans="1:6" ht="66.75" customHeight="1" x14ac:dyDescent="0.25">
      <c r="A15" s="28">
        <v>3</v>
      </c>
      <c r="B15" s="41" t="s">
        <v>395</v>
      </c>
      <c r="C15" s="104" t="s">
        <v>396</v>
      </c>
      <c r="D15" s="104" t="s">
        <v>397</v>
      </c>
      <c r="E15" s="104" t="s">
        <v>488</v>
      </c>
      <c r="F15" s="105" t="s">
        <v>398</v>
      </c>
    </row>
    <row r="16" spans="1:6" ht="32.25" customHeight="1" x14ac:dyDescent="0.25">
      <c r="A16" s="28">
        <v>4</v>
      </c>
      <c r="B16" s="41" t="s">
        <v>399</v>
      </c>
      <c r="C16" s="104" t="s">
        <v>400</v>
      </c>
      <c r="D16" s="104" t="s">
        <v>311</v>
      </c>
      <c r="E16" s="104" t="s">
        <v>484</v>
      </c>
      <c r="F16" s="105" t="s">
        <v>311</v>
      </c>
    </row>
    <row r="17" spans="1:6" ht="32.25" customHeight="1" x14ac:dyDescent="0.25">
      <c r="A17" s="28">
        <v>5</v>
      </c>
      <c r="B17" s="41" t="s">
        <v>401</v>
      </c>
      <c r="C17" s="104" t="s">
        <v>402</v>
      </c>
      <c r="D17" s="104" t="s">
        <v>398</v>
      </c>
      <c r="E17" s="104" t="s">
        <v>480</v>
      </c>
      <c r="F17" s="105" t="s">
        <v>403</v>
      </c>
    </row>
    <row r="18" spans="1:6" ht="32.25" customHeight="1" x14ac:dyDescent="0.25">
      <c r="A18" s="28">
        <v>6</v>
      </c>
      <c r="B18" s="41" t="s">
        <v>404</v>
      </c>
      <c r="C18" s="104" t="s">
        <v>405</v>
      </c>
      <c r="D18" s="104" t="s">
        <v>406</v>
      </c>
      <c r="E18" s="104" t="s">
        <v>481</v>
      </c>
      <c r="F18" s="106" t="s">
        <v>407</v>
      </c>
    </row>
    <row r="19" spans="1:6" ht="51" customHeight="1" thickBot="1" x14ac:dyDescent="0.3">
      <c r="A19" s="29">
        <v>7</v>
      </c>
      <c r="B19" s="58" t="s">
        <v>408</v>
      </c>
      <c r="C19" s="107" t="s">
        <v>409</v>
      </c>
      <c r="D19" s="107" t="s">
        <v>485</v>
      </c>
      <c r="E19" s="107" t="s">
        <v>410</v>
      </c>
      <c r="F19" s="108" t="s">
        <v>411</v>
      </c>
    </row>
    <row r="20" spans="1:6" ht="19.5" thickBot="1" x14ac:dyDescent="0.35">
      <c r="A20" s="25" t="s">
        <v>78</v>
      </c>
      <c r="B20" s="20">
        <f>COUNT(A13:A19)</f>
        <v>7</v>
      </c>
      <c r="C20" s="10"/>
      <c r="D20" s="10"/>
      <c r="E20" s="10"/>
      <c r="F20" s="11"/>
    </row>
    <row r="21" spans="1:6" x14ac:dyDescent="0.25">
      <c r="A21" s="5"/>
      <c r="B21" s="6"/>
      <c r="C21" s="8"/>
      <c r="D21" s="8"/>
      <c r="E21" s="8"/>
      <c r="F21" s="9"/>
    </row>
    <row r="22" spans="1:6" x14ac:dyDescent="0.25">
      <c r="A22" s="115"/>
      <c r="B22" s="116"/>
      <c r="C22" s="117"/>
      <c r="D22" s="118"/>
      <c r="E22" s="8"/>
      <c r="F22" s="9"/>
    </row>
    <row r="23" spans="1:6" ht="15.75" thickBot="1" x14ac:dyDescent="0.3">
      <c r="A23" s="117"/>
      <c r="B23" s="117"/>
      <c r="C23" s="117"/>
      <c r="D23" s="117"/>
    </row>
    <row r="24" spans="1:6" x14ac:dyDescent="0.25">
      <c r="A24" s="117"/>
      <c r="B24" s="117"/>
      <c r="C24" s="254" t="s">
        <v>447</v>
      </c>
      <c r="D24" s="255"/>
    </row>
    <row r="25" spans="1:6" x14ac:dyDescent="0.25">
      <c r="C25" s="256"/>
      <c r="D25" s="257"/>
    </row>
    <row r="26" spans="1:6" x14ac:dyDescent="0.25">
      <c r="C26" s="258" t="s">
        <v>85</v>
      </c>
      <c r="D26" s="259" t="s">
        <v>86</v>
      </c>
    </row>
    <row r="27" spans="1:6" x14ac:dyDescent="0.25">
      <c r="C27" s="258"/>
      <c r="D27" s="259"/>
    </row>
    <row r="28" spans="1:6" ht="15.75" thickBot="1" x14ac:dyDescent="0.3">
      <c r="C28" s="350"/>
      <c r="D28" s="353"/>
    </row>
    <row r="29" spans="1:6" x14ac:dyDescent="0.25">
      <c r="C29" s="136">
        <v>1</v>
      </c>
      <c r="D29" s="137" t="s">
        <v>394</v>
      </c>
    </row>
    <row r="30" spans="1:6" x14ac:dyDescent="0.25">
      <c r="C30" s="26">
        <v>2</v>
      </c>
      <c r="D30" s="98" t="s">
        <v>11</v>
      </c>
    </row>
    <row r="31" spans="1:6" x14ac:dyDescent="0.25">
      <c r="C31" s="26">
        <v>3</v>
      </c>
      <c r="D31" s="98" t="s">
        <v>395</v>
      </c>
    </row>
    <row r="32" spans="1:6" x14ac:dyDescent="0.25">
      <c r="C32" s="26">
        <v>4</v>
      </c>
      <c r="D32" s="98" t="s">
        <v>399</v>
      </c>
    </row>
    <row r="33" spans="3:4" x14ac:dyDescent="0.25">
      <c r="C33" s="26">
        <v>5</v>
      </c>
      <c r="D33" s="98" t="s">
        <v>401</v>
      </c>
    </row>
    <row r="34" spans="3:4" x14ac:dyDescent="0.25">
      <c r="C34" s="26">
        <v>6</v>
      </c>
      <c r="D34" s="98" t="s">
        <v>404</v>
      </c>
    </row>
    <row r="35" spans="3:4" ht="15.75" thickBot="1" x14ac:dyDescent="0.3">
      <c r="C35" s="83">
        <v>7</v>
      </c>
      <c r="D35" s="101" t="s">
        <v>408</v>
      </c>
    </row>
    <row r="36" spans="3:4" ht="15.75" thickBot="1" x14ac:dyDescent="0.3">
      <c r="C36" s="103" t="s">
        <v>78</v>
      </c>
      <c r="D36" s="133">
        <f>+C35</f>
        <v>7</v>
      </c>
    </row>
  </sheetData>
  <mergeCells count="14">
    <mergeCell ref="A10:A12"/>
    <mergeCell ref="B10:B12"/>
    <mergeCell ref="C10:F10"/>
    <mergeCell ref="C11:C12"/>
    <mergeCell ref="D11:D12"/>
    <mergeCell ref="E11:E12"/>
    <mergeCell ref="F11:F12"/>
    <mergeCell ref="C24:D25"/>
    <mergeCell ref="C26:C28"/>
    <mergeCell ref="D26:D28"/>
    <mergeCell ref="B7:C7"/>
    <mergeCell ref="D7:F9"/>
    <mergeCell ref="B8:C8"/>
    <mergeCell ref="B9:C9"/>
  </mergeCells>
  <pageMargins left="0.70866141732283472" right="0.70866141732283472" top="0.74803149606299213" bottom="0.74803149606299213" header="0.31496062992125984" footer="0.31496062992125984"/>
  <pageSetup scale="58" orientation="landscape" r:id="rId1"/>
  <colBreaks count="1" manualBreakCount="1">
    <brk id="6" max="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8"/>
  <sheetViews>
    <sheetView view="pageBreakPreview" zoomScaleNormal="75" zoomScaleSheetLayoutView="100" workbookViewId="0">
      <selection activeCell="B16" sqref="B16"/>
    </sheetView>
  </sheetViews>
  <sheetFormatPr baseColWidth="10" defaultColWidth="11.42578125" defaultRowHeight="15" x14ac:dyDescent="0.25"/>
  <cols>
    <col min="1" max="1" width="21.28515625" customWidth="1"/>
    <col min="2" max="2" width="43.28515625" customWidth="1"/>
    <col min="3" max="3" width="44.42578125" customWidth="1"/>
    <col min="4" max="4" width="55.42578125" customWidth="1"/>
    <col min="5" max="6" width="44.42578125" customWidth="1"/>
  </cols>
  <sheetData>
    <row r="2" spans="1:6" ht="26.25" x14ac:dyDescent="0.4">
      <c r="B2" s="4" t="s">
        <v>13</v>
      </c>
    </row>
    <row r="3" spans="1:6" ht="26.25" x14ac:dyDescent="0.4">
      <c r="B3" s="4"/>
    </row>
    <row r="4" spans="1:6" ht="15.75" thickBot="1" x14ac:dyDescent="0.3"/>
    <row r="5" spans="1:6" x14ac:dyDescent="0.25">
      <c r="A5" s="1" t="s">
        <v>14</v>
      </c>
      <c r="B5" s="67"/>
      <c r="C5" s="62"/>
      <c r="D5" s="264"/>
      <c r="E5" s="265"/>
      <c r="F5" s="266"/>
    </row>
    <row r="6" spans="1:6" x14ac:dyDescent="0.25">
      <c r="A6" s="91" t="s">
        <v>1</v>
      </c>
      <c r="B6" s="92"/>
      <c r="C6" s="93"/>
      <c r="D6" s="267"/>
      <c r="E6" s="268"/>
      <c r="F6" s="269"/>
    </row>
    <row r="7" spans="1:6" ht="21.75" thickBot="1" x14ac:dyDescent="0.4">
      <c r="A7" s="3" t="s">
        <v>3</v>
      </c>
      <c r="B7" s="124" t="s">
        <v>4</v>
      </c>
      <c r="C7" s="125"/>
      <c r="D7" s="270"/>
      <c r="E7" s="271"/>
      <c r="F7" s="272"/>
    </row>
    <row r="8" spans="1:6" ht="15" customHeight="1" x14ac:dyDescent="0.25">
      <c r="A8" s="273" t="s">
        <v>2</v>
      </c>
      <c r="B8" s="276" t="s">
        <v>15</v>
      </c>
      <c r="C8" s="279" t="s">
        <v>16</v>
      </c>
      <c r="D8" s="280"/>
      <c r="E8" s="280"/>
      <c r="F8" s="281"/>
    </row>
    <row r="9" spans="1:6" x14ac:dyDescent="0.25">
      <c r="A9" s="274"/>
      <c r="B9" s="277"/>
      <c r="C9" s="282" t="s">
        <v>17</v>
      </c>
      <c r="D9" s="284" t="s">
        <v>18</v>
      </c>
      <c r="E9" s="284" t="s">
        <v>19</v>
      </c>
      <c r="F9" s="286" t="s">
        <v>20</v>
      </c>
    </row>
    <row r="10" spans="1:6" ht="15.75" thickBot="1" x14ac:dyDescent="0.3">
      <c r="A10" s="275"/>
      <c r="B10" s="278"/>
      <c r="C10" s="283"/>
      <c r="D10" s="285"/>
      <c r="E10" s="285"/>
      <c r="F10" s="287"/>
    </row>
    <row r="11" spans="1:6" ht="27" customHeight="1" x14ac:dyDescent="0.25">
      <c r="A11" s="72">
        <v>1</v>
      </c>
      <c r="B11" s="69" t="s">
        <v>21</v>
      </c>
      <c r="C11" s="71" t="s">
        <v>22</v>
      </c>
      <c r="D11" s="71" t="s">
        <v>412</v>
      </c>
      <c r="E11" s="71" t="s">
        <v>23</v>
      </c>
      <c r="F11" s="73" t="s">
        <v>24</v>
      </c>
    </row>
    <row r="12" spans="1:6" ht="27" customHeight="1" x14ac:dyDescent="0.25">
      <c r="A12" s="28">
        <v>2</v>
      </c>
      <c r="B12" s="41" t="s">
        <v>25</v>
      </c>
      <c r="C12" s="35" t="s">
        <v>26</v>
      </c>
      <c r="D12" s="35" t="s">
        <v>27</v>
      </c>
      <c r="E12" s="35" t="s">
        <v>28</v>
      </c>
      <c r="F12" s="24" t="s">
        <v>29</v>
      </c>
    </row>
    <row r="13" spans="1:6" ht="27" customHeight="1" x14ac:dyDescent="0.25">
      <c r="A13" s="28">
        <v>3</v>
      </c>
      <c r="B13" s="41" t="s">
        <v>30</v>
      </c>
      <c r="C13" s="35" t="s">
        <v>31</v>
      </c>
      <c r="D13" s="35" t="s">
        <v>32</v>
      </c>
      <c r="E13" s="35" t="s">
        <v>33</v>
      </c>
      <c r="F13" s="24" t="s">
        <v>34</v>
      </c>
    </row>
    <row r="14" spans="1:6" ht="27" customHeight="1" x14ac:dyDescent="0.25">
      <c r="A14" s="28">
        <v>4</v>
      </c>
      <c r="B14" s="41" t="s">
        <v>35</v>
      </c>
      <c r="C14" s="35" t="s">
        <v>36</v>
      </c>
      <c r="D14" s="35" t="s">
        <v>413</v>
      </c>
      <c r="E14" s="35" t="s">
        <v>37</v>
      </c>
      <c r="F14" s="42" t="s">
        <v>38</v>
      </c>
    </row>
    <row r="15" spans="1:6" ht="27" customHeight="1" x14ac:dyDescent="0.25">
      <c r="A15" s="28">
        <v>5</v>
      </c>
      <c r="B15" s="41" t="s">
        <v>39</v>
      </c>
      <c r="C15" s="35" t="s">
        <v>40</v>
      </c>
      <c r="D15" s="35" t="s">
        <v>41</v>
      </c>
      <c r="E15" s="35" t="s">
        <v>457</v>
      </c>
      <c r="F15" s="24" t="s">
        <v>42</v>
      </c>
    </row>
    <row r="16" spans="1:6" ht="27" customHeight="1" x14ac:dyDescent="0.25">
      <c r="A16" s="28">
        <v>6</v>
      </c>
      <c r="B16" s="41" t="s">
        <v>43</v>
      </c>
      <c r="C16" s="35" t="s">
        <v>44</v>
      </c>
      <c r="D16" s="35" t="s">
        <v>45</v>
      </c>
      <c r="E16" s="35" t="s">
        <v>37</v>
      </c>
      <c r="F16" s="24" t="s">
        <v>46</v>
      </c>
    </row>
    <row r="17" spans="1:7" ht="27" customHeight="1" x14ac:dyDescent="0.25">
      <c r="A17" s="28">
        <v>7</v>
      </c>
      <c r="B17" s="41" t="s">
        <v>47</v>
      </c>
      <c r="C17" s="35" t="s">
        <v>48</v>
      </c>
      <c r="D17" s="35" t="s">
        <v>49</v>
      </c>
      <c r="E17" s="35" t="s">
        <v>50</v>
      </c>
      <c r="F17" s="24" t="s">
        <v>51</v>
      </c>
    </row>
    <row r="18" spans="1:7" ht="27" customHeight="1" x14ac:dyDescent="0.25">
      <c r="A18" s="28">
        <v>8</v>
      </c>
      <c r="B18" s="41" t="s">
        <v>4</v>
      </c>
      <c r="C18" s="35" t="s">
        <v>52</v>
      </c>
      <c r="D18" s="35" t="s">
        <v>53</v>
      </c>
      <c r="E18" s="35" t="s">
        <v>418</v>
      </c>
      <c r="F18" s="24" t="s">
        <v>54</v>
      </c>
    </row>
    <row r="19" spans="1:7" ht="32.25" customHeight="1" x14ac:dyDescent="0.25">
      <c r="A19" s="28">
        <v>9</v>
      </c>
      <c r="B19" s="41" t="s">
        <v>55</v>
      </c>
      <c r="C19" s="35" t="s">
        <v>56</v>
      </c>
      <c r="D19" s="35" t="s">
        <v>57</v>
      </c>
      <c r="E19" s="35" t="s">
        <v>37</v>
      </c>
      <c r="F19" s="24" t="s">
        <v>58</v>
      </c>
    </row>
    <row r="20" spans="1:7" ht="27" customHeight="1" x14ac:dyDescent="0.25">
      <c r="A20" s="28">
        <v>10</v>
      </c>
      <c r="B20" s="41" t="s">
        <v>59</v>
      </c>
      <c r="C20" s="35" t="s">
        <v>60</v>
      </c>
      <c r="D20" s="35" t="s">
        <v>61</v>
      </c>
      <c r="E20" s="35" t="s">
        <v>37</v>
      </c>
      <c r="F20" s="24" t="s">
        <v>62</v>
      </c>
    </row>
    <row r="21" spans="1:7" ht="27" customHeight="1" x14ac:dyDescent="0.25">
      <c r="A21" s="28">
        <v>11</v>
      </c>
      <c r="B21" s="41" t="s">
        <v>63</v>
      </c>
      <c r="C21" s="14" t="s">
        <v>64</v>
      </c>
      <c r="D21" s="14" t="s">
        <v>65</v>
      </c>
      <c r="E21" s="14" t="s">
        <v>65</v>
      </c>
      <c r="F21" s="15" t="s">
        <v>66</v>
      </c>
    </row>
    <row r="22" spans="1:7" ht="27" customHeight="1" x14ac:dyDescent="0.25">
      <c r="A22" s="28">
        <v>12</v>
      </c>
      <c r="B22" s="41" t="s">
        <v>67</v>
      </c>
      <c r="C22" s="14" t="s">
        <v>68</v>
      </c>
      <c r="D22" s="14" t="s">
        <v>69</v>
      </c>
      <c r="E22" s="14" t="s">
        <v>69</v>
      </c>
      <c r="F22" s="15" t="s">
        <v>70</v>
      </c>
    </row>
    <row r="23" spans="1:7" ht="27" customHeight="1" x14ac:dyDescent="0.25">
      <c r="A23" s="28">
        <v>13</v>
      </c>
      <c r="B23" s="66" t="s">
        <v>71</v>
      </c>
      <c r="C23" s="65" t="s">
        <v>72</v>
      </c>
      <c r="D23" s="65" t="s">
        <v>73</v>
      </c>
      <c r="E23" s="65" t="s">
        <v>74</v>
      </c>
      <c r="F23" s="63" t="s">
        <v>42</v>
      </c>
    </row>
    <row r="24" spans="1:7" ht="27" customHeight="1" x14ac:dyDescent="0.25">
      <c r="A24" s="28">
        <v>14</v>
      </c>
      <c r="B24" s="66" t="s">
        <v>75</v>
      </c>
      <c r="C24" s="65" t="s">
        <v>76</v>
      </c>
      <c r="D24" s="65" t="s">
        <v>49</v>
      </c>
      <c r="E24" s="35" t="s">
        <v>37</v>
      </c>
      <c r="F24" s="63" t="s">
        <v>458</v>
      </c>
    </row>
    <row r="25" spans="1:7" ht="27" customHeight="1" thickBot="1" x14ac:dyDescent="0.3">
      <c r="A25" s="29">
        <v>15</v>
      </c>
      <c r="B25" s="58" t="s">
        <v>469</v>
      </c>
      <c r="C25" s="16" t="s">
        <v>65</v>
      </c>
      <c r="D25" s="16" t="s">
        <v>66</v>
      </c>
      <c r="E25" s="36" t="s">
        <v>77</v>
      </c>
      <c r="F25" s="17" t="s">
        <v>65</v>
      </c>
    </row>
    <row r="26" spans="1:7" ht="28.5" customHeight="1" thickBot="1" x14ac:dyDescent="0.35">
      <c r="A26" s="30" t="s">
        <v>78</v>
      </c>
      <c r="B26" s="68">
        <f>COUNT(A11:A25)</f>
        <v>15</v>
      </c>
      <c r="C26" s="10"/>
      <c r="D26" s="10"/>
      <c r="E26" s="10"/>
      <c r="F26" s="11"/>
    </row>
    <row r="27" spans="1:7" ht="15.75" thickBot="1" x14ac:dyDescent="0.3">
      <c r="A27" s="5"/>
      <c r="B27" s="6"/>
      <c r="C27" s="8"/>
      <c r="D27" s="8"/>
      <c r="E27" s="8"/>
      <c r="F27" s="9"/>
    </row>
    <row r="28" spans="1:7" ht="33.75" customHeight="1" thickBot="1" x14ac:dyDescent="0.35">
      <c r="A28" s="260" t="s">
        <v>79</v>
      </c>
      <c r="B28" s="261"/>
      <c r="C28" s="261"/>
      <c r="D28" s="261"/>
      <c r="E28" s="261"/>
      <c r="F28" s="262"/>
    </row>
    <row r="29" spans="1:7" ht="44.25" customHeight="1" x14ac:dyDescent="0.25">
      <c r="A29" s="72">
        <v>1</v>
      </c>
      <c r="B29" s="69" t="s">
        <v>459</v>
      </c>
      <c r="C29" s="70" t="s">
        <v>460</v>
      </c>
      <c r="D29" s="71" t="s">
        <v>461</v>
      </c>
      <c r="E29" s="71" t="s">
        <v>532</v>
      </c>
      <c r="F29" s="73" t="s">
        <v>462</v>
      </c>
      <c r="G29" s="56"/>
    </row>
    <row r="30" spans="1:7" ht="27" customHeight="1" thickBot="1" x14ac:dyDescent="0.3">
      <c r="A30" s="29">
        <v>2</v>
      </c>
      <c r="B30" s="58" t="s">
        <v>80</v>
      </c>
      <c r="C30" s="52" t="s">
        <v>54</v>
      </c>
      <c r="D30" s="36" t="s">
        <v>81</v>
      </c>
      <c r="E30" s="74" t="s">
        <v>82</v>
      </c>
      <c r="F30" s="52" t="s">
        <v>54</v>
      </c>
      <c r="G30" s="56"/>
    </row>
    <row r="31" spans="1:7" x14ac:dyDescent="0.25">
      <c r="A31" s="5"/>
      <c r="B31" s="6"/>
      <c r="C31" s="8"/>
      <c r="D31" s="8"/>
      <c r="E31" s="8"/>
      <c r="F31" s="9"/>
    </row>
    <row r="33" spans="1:6" ht="15" customHeight="1" x14ac:dyDescent="0.25">
      <c r="A33" s="263" t="s">
        <v>83</v>
      </c>
      <c r="B33" s="263"/>
      <c r="C33" s="263"/>
      <c r="D33" s="263"/>
      <c r="E33" s="263"/>
      <c r="F33" s="263"/>
    </row>
    <row r="34" spans="1:6" x14ac:dyDescent="0.25">
      <c r="A34" s="263"/>
      <c r="B34" s="263"/>
      <c r="C34" s="263"/>
      <c r="D34" s="263"/>
      <c r="E34" s="263"/>
      <c r="F34" s="263"/>
    </row>
    <row r="35" spans="1:6" x14ac:dyDescent="0.25">
      <c r="A35" s="263"/>
      <c r="B35" s="263"/>
      <c r="C35" s="263"/>
      <c r="D35" s="263"/>
      <c r="E35" s="263"/>
      <c r="F35" s="263"/>
    </row>
    <row r="36" spans="1:6" x14ac:dyDescent="0.25">
      <c r="A36" s="263"/>
      <c r="B36" s="263"/>
      <c r="C36" s="263"/>
      <c r="D36" s="263"/>
      <c r="E36" s="263"/>
      <c r="F36" s="263"/>
    </row>
    <row r="37" spans="1:6" x14ac:dyDescent="0.25">
      <c r="A37" s="263"/>
      <c r="B37" s="263"/>
      <c r="C37" s="263"/>
      <c r="D37" s="263"/>
      <c r="E37" s="263"/>
      <c r="F37" s="263"/>
    </row>
    <row r="38" spans="1:6" x14ac:dyDescent="0.25">
      <c r="A38" s="263"/>
      <c r="B38" s="263"/>
      <c r="C38" s="263"/>
      <c r="D38" s="263"/>
      <c r="E38" s="263"/>
      <c r="F38" s="263"/>
    </row>
    <row r="39" spans="1:6" x14ac:dyDescent="0.25">
      <c r="A39" s="263"/>
      <c r="B39" s="263"/>
      <c r="C39" s="263"/>
      <c r="D39" s="263"/>
      <c r="E39" s="263"/>
      <c r="F39" s="263"/>
    </row>
    <row r="44" spans="1:6" ht="15.75" thickBot="1" x14ac:dyDescent="0.3"/>
    <row r="45" spans="1:6" x14ac:dyDescent="0.25">
      <c r="A45" s="253"/>
      <c r="B45" s="253"/>
      <c r="C45" s="254" t="s">
        <v>84</v>
      </c>
      <c r="D45" s="255"/>
    </row>
    <row r="46" spans="1:6" x14ac:dyDescent="0.25">
      <c r="A46" s="253"/>
      <c r="B46" s="253"/>
      <c r="C46" s="256"/>
      <c r="D46" s="257"/>
    </row>
    <row r="47" spans="1:6" x14ac:dyDescent="0.25">
      <c r="A47" s="251"/>
      <c r="B47" s="252"/>
      <c r="C47" s="258" t="s">
        <v>85</v>
      </c>
      <c r="D47" s="259" t="s">
        <v>86</v>
      </c>
    </row>
    <row r="48" spans="1:6" x14ac:dyDescent="0.25">
      <c r="A48" s="251"/>
      <c r="B48" s="252"/>
      <c r="C48" s="258"/>
      <c r="D48" s="259"/>
    </row>
    <row r="49" spans="1:5" x14ac:dyDescent="0.25">
      <c r="A49" s="251"/>
      <c r="B49" s="252"/>
      <c r="C49" s="258"/>
      <c r="D49" s="259"/>
    </row>
    <row r="50" spans="1:5" x14ac:dyDescent="0.25">
      <c r="A50" s="95"/>
      <c r="B50" s="94"/>
      <c r="C50" s="28">
        <v>1</v>
      </c>
      <c r="D50" s="98" t="s">
        <v>21</v>
      </c>
    </row>
    <row r="51" spans="1:5" x14ac:dyDescent="0.25">
      <c r="A51" s="95"/>
      <c r="B51" s="94"/>
      <c r="C51" s="28">
        <v>2</v>
      </c>
      <c r="D51" s="98" t="s">
        <v>25</v>
      </c>
    </row>
    <row r="52" spans="1:5" x14ac:dyDescent="0.25">
      <c r="A52" s="95"/>
      <c r="B52" s="94"/>
      <c r="C52" s="28">
        <v>3</v>
      </c>
      <c r="D52" s="98" t="s">
        <v>30</v>
      </c>
    </row>
    <row r="53" spans="1:5" x14ac:dyDescent="0.25">
      <c r="A53" s="95"/>
      <c r="B53" s="94"/>
      <c r="C53" s="28">
        <v>4</v>
      </c>
      <c r="D53" s="98" t="s">
        <v>35</v>
      </c>
    </row>
    <row r="54" spans="1:5" x14ac:dyDescent="0.25">
      <c r="A54" s="95"/>
      <c r="B54" s="94"/>
      <c r="C54" s="28">
        <v>5</v>
      </c>
      <c r="D54" s="98" t="s">
        <v>39</v>
      </c>
    </row>
    <row r="55" spans="1:5" x14ac:dyDescent="0.25">
      <c r="A55" s="95"/>
      <c r="B55" s="94"/>
      <c r="C55" s="28">
        <v>6</v>
      </c>
      <c r="D55" s="98" t="s">
        <v>43</v>
      </c>
    </row>
    <row r="56" spans="1:5" x14ac:dyDescent="0.25">
      <c r="A56" s="95"/>
      <c r="B56" s="94"/>
      <c r="C56" s="28">
        <v>7</v>
      </c>
      <c r="D56" s="98" t="s">
        <v>47</v>
      </c>
    </row>
    <row r="57" spans="1:5" x14ac:dyDescent="0.25">
      <c r="A57" s="95"/>
      <c r="B57" s="94"/>
      <c r="C57" s="28">
        <v>8</v>
      </c>
      <c r="D57" s="98" t="s">
        <v>4</v>
      </c>
    </row>
    <row r="58" spans="1:5" x14ac:dyDescent="0.25">
      <c r="A58" s="95"/>
      <c r="B58" s="94"/>
      <c r="C58" s="28">
        <v>9</v>
      </c>
      <c r="D58" s="98" t="s">
        <v>55</v>
      </c>
    </row>
    <row r="59" spans="1:5" x14ac:dyDescent="0.25">
      <c r="A59" s="95"/>
      <c r="B59" s="94"/>
      <c r="C59" s="28">
        <v>10</v>
      </c>
      <c r="D59" s="98" t="s">
        <v>59</v>
      </c>
    </row>
    <row r="60" spans="1:5" x14ac:dyDescent="0.25">
      <c r="A60" s="95"/>
      <c r="B60" s="94"/>
      <c r="C60" s="28">
        <v>11</v>
      </c>
      <c r="D60" s="98" t="s">
        <v>63</v>
      </c>
      <c r="E60" s="97"/>
    </row>
    <row r="61" spans="1:5" x14ac:dyDescent="0.25">
      <c r="A61" s="95"/>
      <c r="B61" s="94"/>
      <c r="C61" s="28">
        <v>12</v>
      </c>
      <c r="D61" s="98" t="s">
        <v>67</v>
      </c>
    </row>
    <row r="62" spans="1:5" x14ac:dyDescent="0.25">
      <c r="A62" s="95"/>
      <c r="B62" s="94"/>
      <c r="C62" s="28">
        <v>13</v>
      </c>
      <c r="D62" s="98" t="s">
        <v>71</v>
      </c>
    </row>
    <row r="63" spans="1:5" x14ac:dyDescent="0.25">
      <c r="A63" s="95"/>
      <c r="B63" s="94"/>
      <c r="C63" s="28">
        <v>14</v>
      </c>
      <c r="D63" s="98" t="s">
        <v>75</v>
      </c>
    </row>
    <row r="64" spans="1:5" x14ac:dyDescent="0.25">
      <c r="A64" s="95"/>
      <c r="B64" s="94"/>
      <c r="C64" s="28">
        <v>15</v>
      </c>
      <c r="D64" s="98" t="s">
        <v>469</v>
      </c>
    </row>
    <row r="65" spans="1:4" ht="18.75" x14ac:dyDescent="0.25">
      <c r="A65" s="123"/>
      <c r="B65" s="96"/>
      <c r="C65" s="122" t="s">
        <v>78</v>
      </c>
      <c r="D65" s="99">
        <f>COUNT(C50:C64)</f>
        <v>15</v>
      </c>
    </row>
    <row r="66" spans="1:4" ht="21" x14ac:dyDescent="0.35">
      <c r="C66" s="249" t="s">
        <v>506</v>
      </c>
      <c r="D66" s="250"/>
    </row>
    <row r="67" spans="1:4" x14ac:dyDescent="0.25">
      <c r="C67" s="72">
        <v>1</v>
      </c>
      <c r="D67" s="100" t="s">
        <v>459</v>
      </c>
    </row>
    <row r="68" spans="1:4" ht="15.75" thickBot="1" x14ac:dyDescent="0.3">
      <c r="C68" s="29">
        <v>2</v>
      </c>
      <c r="D68" s="101" t="s">
        <v>494</v>
      </c>
    </row>
  </sheetData>
  <mergeCells count="17">
    <mergeCell ref="A28:F28"/>
    <mergeCell ref="A33:F39"/>
    <mergeCell ref="D5:F7"/>
    <mergeCell ref="A8:A10"/>
    <mergeCell ref="B8:B10"/>
    <mergeCell ref="C8:F8"/>
    <mergeCell ref="C9:C10"/>
    <mergeCell ref="D9:D10"/>
    <mergeCell ref="E9:E10"/>
    <mergeCell ref="F9:F10"/>
    <mergeCell ref="C66:D66"/>
    <mergeCell ref="A47:A49"/>
    <mergeCell ref="B47:B49"/>
    <mergeCell ref="A45:B46"/>
    <mergeCell ref="C45:D46"/>
    <mergeCell ref="C47:C49"/>
    <mergeCell ref="D47:D49"/>
  </mergeCells>
  <pageMargins left="0.70866141732283472" right="0.70866141732283472" top="0.74803149606299213" bottom="0.74803149606299213" header="0.31496062992125984" footer="0.31496062992125984"/>
  <pageSetup paperSize="9" scale="50" orientation="landscape" r:id="rId1"/>
  <rowBreaks count="1" manualBreakCount="1">
    <brk id="41" max="5" man="1"/>
  </rowBreaks>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view="pageBreakPreview" zoomScale="70" zoomScaleNormal="73" zoomScaleSheetLayoutView="70" workbookViewId="0">
      <selection activeCell="C24" sqref="C24"/>
    </sheetView>
  </sheetViews>
  <sheetFormatPr baseColWidth="10" defaultColWidth="11.42578125" defaultRowHeight="15" x14ac:dyDescent="0.25"/>
  <cols>
    <col min="1" max="1" width="23" customWidth="1"/>
    <col min="2" max="2" width="35.140625" customWidth="1"/>
    <col min="3" max="3" width="32.42578125" customWidth="1"/>
    <col min="4" max="4" width="23.85546875" customWidth="1"/>
    <col min="5" max="5" width="34.7109375" customWidth="1"/>
    <col min="6" max="6" width="54.140625" customWidth="1"/>
    <col min="8" max="8" width="13.85546875" customWidth="1"/>
    <col min="9" max="9" width="23.5703125" bestFit="1" customWidth="1"/>
  </cols>
  <sheetData>
    <row r="1" spans="1:7" ht="26.25" x14ac:dyDescent="0.4">
      <c r="B1" s="4" t="s">
        <v>13</v>
      </c>
    </row>
    <row r="2" spans="1:7" ht="26.25" x14ac:dyDescent="0.4">
      <c r="B2" s="4"/>
    </row>
    <row r="3" spans="1:7" ht="15.75" thickBot="1" x14ac:dyDescent="0.3"/>
    <row r="4" spans="1:7" x14ac:dyDescent="0.25">
      <c r="A4" s="1" t="s">
        <v>14</v>
      </c>
      <c r="B4" s="295"/>
      <c r="C4" s="296"/>
      <c r="D4" s="264"/>
      <c r="E4" s="265"/>
      <c r="F4" s="266"/>
    </row>
    <row r="5" spans="1:7" x14ac:dyDescent="0.25">
      <c r="A5" s="309" t="s">
        <v>1</v>
      </c>
      <c r="B5" s="310"/>
      <c r="C5" s="311"/>
      <c r="D5" s="267"/>
      <c r="E5" s="268"/>
      <c r="F5" s="269"/>
    </row>
    <row r="6" spans="1:7" ht="21.75" thickBot="1" x14ac:dyDescent="0.4">
      <c r="A6" s="75" t="s">
        <v>3</v>
      </c>
      <c r="B6" s="297" t="s">
        <v>5</v>
      </c>
      <c r="C6" s="298"/>
      <c r="D6" s="267"/>
      <c r="E6" s="268"/>
      <c r="F6" s="269"/>
    </row>
    <row r="7" spans="1:7" x14ac:dyDescent="0.25">
      <c r="A7" s="299" t="s">
        <v>2</v>
      </c>
      <c r="B7" s="302" t="s">
        <v>15</v>
      </c>
      <c r="C7" s="280" t="s">
        <v>16</v>
      </c>
      <c r="D7" s="280"/>
      <c r="E7" s="280"/>
      <c r="F7" s="281"/>
    </row>
    <row r="8" spans="1:7" x14ac:dyDescent="0.25">
      <c r="A8" s="300"/>
      <c r="B8" s="303"/>
      <c r="C8" s="305" t="s">
        <v>17</v>
      </c>
      <c r="D8" s="284" t="s">
        <v>18</v>
      </c>
      <c r="E8" s="284" t="s">
        <v>19</v>
      </c>
      <c r="F8" s="286" t="s">
        <v>20</v>
      </c>
    </row>
    <row r="9" spans="1:7" ht="15.75" thickBot="1" x14ac:dyDescent="0.3">
      <c r="A9" s="301"/>
      <c r="B9" s="304"/>
      <c r="C9" s="306"/>
      <c r="D9" s="307"/>
      <c r="E9" s="307"/>
      <c r="F9" s="308"/>
    </row>
    <row r="10" spans="1:7" ht="57" customHeight="1" x14ac:dyDescent="0.25">
      <c r="A10" s="27">
        <v>1</v>
      </c>
      <c r="B10" s="227" t="s">
        <v>87</v>
      </c>
      <c r="C10" s="151" t="s">
        <v>88</v>
      </c>
      <c r="D10" s="152" t="s">
        <v>510</v>
      </c>
      <c r="E10" s="152" t="s">
        <v>511</v>
      </c>
      <c r="F10" s="153" t="s">
        <v>89</v>
      </c>
    </row>
    <row r="11" spans="1:7" ht="29.25" customHeight="1" x14ac:dyDescent="0.25">
      <c r="A11" s="28">
        <v>2</v>
      </c>
      <c r="B11" s="154" t="s">
        <v>90</v>
      </c>
      <c r="C11" s="14" t="s">
        <v>91</v>
      </c>
      <c r="D11" s="14" t="s">
        <v>92</v>
      </c>
      <c r="E11" s="14" t="s">
        <v>93</v>
      </c>
      <c r="F11" s="15" t="s">
        <v>463</v>
      </c>
    </row>
    <row r="12" spans="1:7" ht="29.25" customHeight="1" x14ac:dyDescent="0.25">
      <c r="A12" s="28">
        <v>3</v>
      </c>
      <c r="B12" s="154" t="s">
        <v>94</v>
      </c>
      <c r="C12" s="14" t="s">
        <v>91</v>
      </c>
      <c r="D12" s="14" t="s">
        <v>92</v>
      </c>
      <c r="E12" s="14" t="s">
        <v>95</v>
      </c>
      <c r="F12" s="15" t="s">
        <v>93</v>
      </c>
    </row>
    <row r="13" spans="1:7" ht="29.25" customHeight="1" x14ac:dyDescent="0.25">
      <c r="A13" s="28">
        <v>4</v>
      </c>
      <c r="B13" s="154" t="s">
        <v>96</v>
      </c>
      <c r="C13" s="14" t="s">
        <v>523</v>
      </c>
      <c r="D13" s="14" t="s">
        <v>97</v>
      </c>
      <c r="E13" s="14" t="s">
        <v>98</v>
      </c>
      <c r="F13" s="15" t="s">
        <v>495</v>
      </c>
    </row>
    <row r="14" spans="1:7" ht="29.25" customHeight="1" x14ac:dyDescent="0.25">
      <c r="A14" s="28">
        <v>5</v>
      </c>
      <c r="B14" s="154" t="s">
        <v>99</v>
      </c>
      <c r="C14" s="14" t="s">
        <v>92</v>
      </c>
      <c r="D14" s="14" t="s">
        <v>97</v>
      </c>
      <c r="E14" s="14" t="s">
        <v>100</v>
      </c>
      <c r="F14" s="15" t="s">
        <v>98</v>
      </c>
    </row>
    <row r="15" spans="1:7" ht="29.25" customHeight="1" x14ac:dyDescent="0.25">
      <c r="A15" s="28">
        <v>6</v>
      </c>
      <c r="B15" s="154" t="s">
        <v>101</v>
      </c>
      <c r="C15" s="14" t="s">
        <v>102</v>
      </c>
      <c r="D15" s="14" t="s">
        <v>103</v>
      </c>
      <c r="E15" s="14" t="s">
        <v>425</v>
      </c>
      <c r="F15" s="15" t="s">
        <v>105</v>
      </c>
    </row>
    <row r="16" spans="1:7" ht="29.25" customHeight="1" x14ac:dyDescent="0.25">
      <c r="A16" s="28">
        <v>7</v>
      </c>
      <c r="B16" s="154" t="s">
        <v>106</v>
      </c>
      <c r="C16" s="14" t="s">
        <v>107</v>
      </c>
      <c r="D16" s="14" t="s">
        <v>464</v>
      </c>
      <c r="E16" s="14" t="s">
        <v>105</v>
      </c>
      <c r="F16" s="15" t="s">
        <v>109</v>
      </c>
      <c r="G16" s="49"/>
    </row>
    <row r="17" spans="1:6" ht="29.25" customHeight="1" x14ac:dyDescent="0.25">
      <c r="A17" s="28">
        <v>8</v>
      </c>
      <c r="B17" s="154" t="s">
        <v>110</v>
      </c>
      <c r="C17" s="14" t="s">
        <v>414</v>
      </c>
      <c r="D17" s="14" t="s">
        <v>103</v>
      </c>
      <c r="E17" s="14" t="s">
        <v>105</v>
      </c>
      <c r="F17" s="15" t="s">
        <v>111</v>
      </c>
    </row>
    <row r="18" spans="1:6" ht="41.25" customHeight="1" x14ac:dyDescent="0.25">
      <c r="A18" s="28">
        <v>9</v>
      </c>
      <c r="B18" s="154" t="s">
        <v>112</v>
      </c>
      <c r="C18" s="14" t="s">
        <v>512</v>
      </c>
      <c r="D18" s="14" t="s">
        <v>513</v>
      </c>
      <c r="E18" s="14" t="s">
        <v>103</v>
      </c>
      <c r="F18" s="15" t="s">
        <v>113</v>
      </c>
    </row>
    <row r="19" spans="1:6" ht="51" customHeight="1" x14ac:dyDescent="0.25">
      <c r="A19" s="28">
        <v>10</v>
      </c>
      <c r="B19" s="154" t="s">
        <v>114</v>
      </c>
      <c r="C19" s="14" t="s">
        <v>115</v>
      </c>
      <c r="D19" s="14" t="s">
        <v>116</v>
      </c>
      <c r="E19" s="14" t="s">
        <v>113</v>
      </c>
      <c r="F19" s="15" t="s">
        <v>37</v>
      </c>
    </row>
    <row r="20" spans="1:6" ht="29.25" customHeight="1" x14ac:dyDescent="0.25">
      <c r="A20" s="28">
        <v>11</v>
      </c>
      <c r="B20" s="154" t="s">
        <v>117</v>
      </c>
      <c r="C20" s="14" t="s">
        <v>103</v>
      </c>
      <c r="D20" s="14" t="s">
        <v>514</v>
      </c>
      <c r="E20" s="14" t="s">
        <v>425</v>
      </c>
      <c r="F20" s="15" t="s">
        <v>515</v>
      </c>
    </row>
    <row r="21" spans="1:6" ht="61.5" customHeight="1" x14ac:dyDescent="0.25">
      <c r="A21" s="28">
        <v>12</v>
      </c>
      <c r="B21" s="154" t="s">
        <v>118</v>
      </c>
      <c r="C21" s="14" t="s">
        <v>113</v>
      </c>
      <c r="D21" s="14" t="s">
        <v>516</v>
      </c>
      <c r="E21" s="228" t="s">
        <v>517</v>
      </c>
      <c r="F21" s="15" t="s">
        <v>119</v>
      </c>
    </row>
    <row r="22" spans="1:6" ht="58.5" customHeight="1" x14ac:dyDescent="0.25">
      <c r="A22" s="28">
        <v>13</v>
      </c>
      <c r="B22" s="154" t="s">
        <v>120</v>
      </c>
      <c r="C22" s="14" t="s">
        <v>518</v>
      </c>
      <c r="D22" s="14" t="s">
        <v>519</v>
      </c>
      <c r="E22" s="14" t="s">
        <v>119</v>
      </c>
      <c r="F22" s="15" t="s">
        <v>113</v>
      </c>
    </row>
    <row r="23" spans="1:6" ht="42" customHeight="1" x14ac:dyDescent="0.25">
      <c r="A23" s="28">
        <v>14</v>
      </c>
      <c r="B23" s="229" t="s">
        <v>121</v>
      </c>
      <c r="C23" s="14" t="s">
        <v>91</v>
      </c>
      <c r="D23" s="230" t="s">
        <v>520</v>
      </c>
      <c r="E23" s="230" t="s">
        <v>521</v>
      </c>
      <c r="F23" s="231" t="s">
        <v>522</v>
      </c>
    </row>
    <row r="24" spans="1:6" ht="29.25" customHeight="1" x14ac:dyDescent="0.25">
      <c r="A24" s="28">
        <v>15</v>
      </c>
      <c r="B24" s="154" t="s">
        <v>122</v>
      </c>
      <c r="C24" s="14" t="s">
        <v>123</v>
      </c>
      <c r="D24" s="14" t="s">
        <v>465</v>
      </c>
      <c r="E24" s="14" t="s">
        <v>113</v>
      </c>
      <c r="F24" s="15" t="s">
        <v>37</v>
      </c>
    </row>
    <row r="25" spans="1:6" ht="29.25" customHeight="1" thickBot="1" x14ac:dyDescent="0.3">
      <c r="A25" s="29">
        <v>16</v>
      </c>
      <c r="B25" s="155" t="s">
        <v>124</v>
      </c>
      <c r="C25" s="156" t="s">
        <v>125</v>
      </c>
      <c r="D25" s="156" t="s">
        <v>126</v>
      </c>
      <c r="E25" s="156" t="s">
        <v>466</v>
      </c>
      <c r="F25" s="157" t="s">
        <v>127</v>
      </c>
    </row>
    <row r="26" spans="1:6" ht="29.25" customHeight="1" thickBot="1" x14ac:dyDescent="0.3">
      <c r="A26" s="25" t="s">
        <v>78</v>
      </c>
      <c r="B26" s="54">
        <f>+A25</f>
        <v>16</v>
      </c>
      <c r="C26" s="55"/>
      <c r="D26" s="55"/>
      <c r="E26" s="55"/>
      <c r="F26" s="56"/>
    </row>
    <row r="27" spans="1:6" ht="15.75" thickBot="1" x14ac:dyDescent="0.3"/>
    <row r="28" spans="1:6" ht="30.75" customHeight="1" thickBot="1" x14ac:dyDescent="0.4">
      <c r="A28" s="291" t="s">
        <v>79</v>
      </c>
      <c r="B28" s="292"/>
      <c r="C28" s="292"/>
      <c r="D28" s="292"/>
      <c r="E28" s="292"/>
      <c r="F28" s="293"/>
    </row>
    <row r="29" spans="1:6" ht="29.25" customHeight="1" thickBot="1" x14ac:dyDescent="0.3">
      <c r="A29" s="76">
        <v>1</v>
      </c>
      <c r="B29" s="77" t="s">
        <v>128</v>
      </c>
      <c r="C29" s="78" t="s">
        <v>100</v>
      </c>
      <c r="D29" s="78" t="s">
        <v>129</v>
      </c>
      <c r="E29" s="78" t="s">
        <v>130</v>
      </c>
      <c r="F29" s="79" t="s">
        <v>95</v>
      </c>
    </row>
    <row r="32" spans="1:6" x14ac:dyDescent="0.25">
      <c r="A32" s="294" t="s">
        <v>131</v>
      </c>
      <c r="B32" s="294"/>
      <c r="C32" s="294"/>
      <c r="D32" s="294"/>
      <c r="E32" s="294"/>
      <c r="F32" s="294"/>
    </row>
    <row r="33" spans="1:6" x14ac:dyDescent="0.25">
      <c r="A33" s="294"/>
      <c r="B33" s="294"/>
      <c r="C33" s="294"/>
      <c r="D33" s="294"/>
      <c r="E33" s="294"/>
      <c r="F33" s="294"/>
    </row>
    <row r="34" spans="1:6" x14ac:dyDescent="0.25">
      <c r="A34" s="294"/>
      <c r="B34" s="294"/>
      <c r="C34" s="294"/>
      <c r="D34" s="294"/>
      <c r="E34" s="294"/>
      <c r="F34" s="294"/>
    </row>
    <row r="35" spans="1:6" x14ac:dyDescent="0.25">
      <c r="A35" s="294"/>
      <c r="B35" s="294"/>
      <c r="C35" s="294"/>
      <c r="D35" s="294"/>
      <c r="E35" s="294"/>
      <c r="F35" s="294"/>
    </row>
    <row r="38" spans="1:6" ht="15.75" thickBot="1" x14ac:dyDescent="0.3"/>
    <row r="39" spans="1:6" x14ac:dyDescent="0.25">
      <c r="D39" s="254" t="s">
        <v>132</v>
      </c>
      <c r="E39" s="255"/>
    </row>
    <row r="40" spans="1:6" x14ac:dyDescent="0.25">
      <c r="D40" s="256"/>
      <c r="E40" s="257"/>
    </row>
    <row r="41" spans="1:6" x14ac:dyDescent="0.25">
      <c r="D41" s="258" t="s">
        <v>85</v>
      </c>
      <c r="E41" s="259" t="s">
        <v>86</v>
      </c>
    </row>
    <row r="42" spans="1:6" x14ac:dyDescent="0.25">
      <c r="D42" s="258"/>
      <c r="E42" s="259"/>
    </row>
    <row r="43" spans="1:6" ht="15" customHeight="1" thickBot="1" x14ac:dyDescent="0.3">
      <c r="C43" s="132"/>
      <c r="D43" s="289"/>
      <c r="E43" s="290"/>
    </row>
    <row r="44" spans="1:6" ht="15" customHeight="1" x14ac:dyDescent="0.25">
      <c r="C44" s="132"/>
      <c r="D44" s="27">
        <v>1</v>
      </c>
      <c r="E44" s="146" t="s">
        <v>87</v>
      </c>
    </row>
    <row r="45" spans="1:6" ht="15" customHeight="1" x14ac:dyDescent="0.25">
      <c r="C45" s="131"/>
      <c r="D45" s="28">
        <v>2</v>
      </c>
      <c r="E45" s="147" t="s">
        <v>90</v>
      </c>
    </row>
    <row r="46" spans="1:6" ht="15.75" customHeight="1" x14ac:dyDescent="0.25">
      <c r="C46" s="131"/>
      <c r="D46" s="28">
        <v>3</v>
      </c>
      <c r="E46" s="147" t="s">
        <v>94</v>
      </c>
    </row>
    <row r="47" spans="1:6" ht="15" customHeight="1" x14ac:dyDescent="0.25">
      <c r="C47" s="131"/>
      <c r="D47" s="28">
        <v>4</v>
      </c>
      <c r="E47" s="147" t="s">
        <v>96</v>
      </c>
    </row>
    <row r="48" spans="1:6" x14ac:dyDescent="0.25">
      <c r="C48" s="95"/>
      <c r="D48" s="28">
        <v>5</v>
      </c>
      <c r="E48" s="147" t="s">
        <v>99</v>
      </c>
    </row>
    <row r="49" spans="3:5" x14ac:dyDescent="0.25">
      <c r="C49" s="95"/>
      <c r="D49" s="28">
        <v>6</v>
      </c>
      <c r="E49" s="147" t="s">
        <v>101</v>
      </c>
    </row>
    <row r="50" spans="3:5" x14ac:dyDescent="0.25">
      <c r="C50" s="95"/>
      <c r="D50" s="28">
        <v>7</v>
      </c>
      <c r="E50" s="147" t="s">
        <v>106</v>
      </c>
    </row>
    <row r="51" spans="3:5" x14ac:dyDescent="0.25">
      <c r="C51" s="95"/>
      <c r="D51" s="28">
        <v>8</v>
      </c>
      <c r="E51" s="147" t="s">
        <v>110</v>
      </c>
    </row>
    <row r="52" spans="3:5" x14ac:dyDescent="0.25">
      <c r="C52" s="95"/>
      <c r="D52" s="28">
        <v>9</v>
      </c>
      <c r="E52" s="147" t="s">
        <v>112</v>
      </c>
    </row>
    <row r="53" spans="3:5" x14ac:dyDescent="0.25">
      <c r="C53" s="95"/>
      <c r="D53" s="28">
        <v>10</v>
      </c>
      <c r="E53" s="147" t="s">
        <v>114</v>
      </c>
    </row>
    <row r="54" spans="3:5" x14ac:dyDescent="0.25">
      <c r="C54" s="95"/>
      <c r="D54" s="28">
        <v>11</v>
      </c>
      <c r="E54" s="147" t="s">
        <v>117</v>
      </c>
    </row>
    <row r="55" spans="3:5" x14ac:dyDescent="0.25">
      <c r="C55" s="95"/>
      <c r="D55" s="28">
        <v>12</v>
      </c>
      <c r="E55" s="147" t="s">
        <v>118</v>
      </c>
    </row>
    <row r="56" spans="3:5" x14ac:dyDescent="0.25">
      <c r="C56" s="95"/>
      <c r="D56" s="28">
        <v>13</v>
      </c>
      <c r="E56" s="147" t="s">
        <v>120</v>
      </c>
    </row>
    <row r="57" spans="3:5" x14ac:dyDescent="0.25">
      <c r="C57" s="95"/>
      <c r="D57" s="28">
        <v>14</v>
      </c>
      <c r="E57" s="148" t="s">
        <v>121</v>
      </c>
    </row>
    <row r="58" spans="3:5" x14ac:dyDescent="0.25">
      <c r="C58" s="95"/>
      <c r="D58" s="142">
        <v>15</v>
      </c>
      <c r="E58" s="147" t="s">
        <v>122</v>
      </c>
    </row>
    <row r="59" spans="3:5" ht="15.75" thickBot="1" x14ac:dyDescent="0.3">
      <c r="C59" s="95"/>
      <c r="D59" s="29">
        <v>16</v>
      </c>
      <c r="E59" s="149" t="s">
        <v>124</v>
      </c>
    </row>
    <row r="60" spans="3:5" ht="15.75" thickBot="1" x14ac:dyDescent="0.3">
      <c r="C60" s="95"/>
      <c r="D60" s="102" t="s">
        <v>78</v>
      </c>
      <c r="E60" s="54">
        <f>+D59</f>
        <v>16</v>
      </c>
    </row>
    <row r="61" spans="3:5" x14ac:dyDescent="0.25">
      <c r="C61" s="95"/>
    </row>
    <row r="62" spans="3:5" ht="21" x14ac:dyDescent="0.35">
      <c r="C62" s="95"/>
      <c r="D62" s="249" t="s">
        <v>133</v>
      </c>
      <c r="E62" s="250"/>
    </row>
    <row r="63" spans="3:5" ht="15.75" thickBot="1" x14ac:dyDescent="0.3">
      <c r="C63" s="95"/>
      <c r="D63" s="76">
        <v>1</v>
      </c>
      <c r="E63" s="77" t="s">
        <v>128</v>
      </c>
    </row>
    <row r="64" spans="3:5" ht="26.25" customHeight="1" x14ac:dyDescent="0.25">
      <c r="C64" s="131"/>
    </row>
    <row r="65" spans="3:4" x14ac:dyDescent="0.25">
      <c r="C65" s="118"/>
      <c r="D65" s="118"/>
    </row>
    <row r="66" spans="3:4" ht="21" x14ac:dyDescent="0.35">
      <c r="C66" s="288"/>
      <c r="D66" s="288"/>
    </row>
    <row r="67" spans="3:4" x14ac:dyDescent="0.25">
      <c r="C67" s="95"/>
      <c r="D67" s="119"/>
    </row>
  </sheetData>
  <mergeCells count="18">
    <mergeCell ref="A28:F28"/>
    <mergeCell ref="A32:F35"/>
    <mergeCell ref="B4:C4"/>
    <mergeCell ref="D4:F6"/>
    <mergeCell ref="B6:C6"/>
    <mergeCell ref="A7:A9"/>
    <mergeCell ref="B7:B9"/>
    <mergeCell ref="C7:F7"/>
    <mergeCell ref="C8:C9"/>
    <mergeCell ref="D8:D9"/>
    <mergeCell ref="E8:E9"/>
    <mergeCell ref="F8:F9"/>
    <mergeCell ref="A5:C5"/>
    <mergeCell ref="C66:D66"/>
    <mergeCell ref="D39:E40"/>
    <mergeCell ref="D41:D43"/>
    <mergeCell ref="E41:E43"/>
    <mergeCell ref="D62:E62"/>
  </mergeCells>
  <pageMargins left="0" right="0" top="0.74803149606299213" bottom="0.74803149606299213" header="0.31496062992125984" footer="0.31496062992125984"/>
  <pageSetup scale="54" orientation="landscape" r:id="rId1"/>
  <rowBreaks count="1" manualBreakCount="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40"/>
  <sheetViews>
    <sheetView view="pageBreakPreview" zoomScale="60" zoomScaleNormal="85" workbookViewId="0">
      <selection activeCell="C21" sqref="C21"/>
    </sheetView>
  </sheetViews>
  <sheetFormatPr baseColWidth="10" defaultColWidth="11.42578125" defaultRowHeight="15" x14ac:dyDescent="0.25"/>
  <cols>
    <col min="1" max="1" width="26.140625" customWidth="1"/>
    <col min="2" max="2" width="32.5703125" customWidth="1"/>
    <col min="3" max="3" width="44.5703125" customWidth="1"/>
    <col min="4" max="4" width="37.7109375" customWidth="1"/>
    <col min="5" max="5" width="33.85546875" customWidth="1"/>
    <col min="6" max="6" width="35" customWidth="1"/>
    <col min="9" max="9" width="26.28515625" customWidth="1"/>
  </cols>
  <sheetData>
    <row r="3" spans="1:6" ht="26.25" x14ac:dyDescent="0.4">
      <c r="B3" s="4" t="s">
        <v>13</v>
      </c>
    </row>
    <row r="4" spans="1:6" ht="16.5" customHeight="1" x14ac:dyDescent="0.4">
      <c r="B4" s="4"/>
    </row>
    <row r="5" spans="1:6" ht="15.75" thickBot="1" x14ac:dyDescent="0.3"/>
    <row r="6" spans="1:6" x14ac:dyDescent="0.25">
      <c r="A6" s="1" t="s">
        <v>14</v>
      </c>
      <c r="B6" s="295"/>
      <c r="C6" s="296"/>
      <c r="D6" s="264"/>
      <c r="E6" s="265"/>
      <c r="F6" s="266"/>
    </row>
    <row r="7" spans="1:6" x14ac:dyDescent="0.25">
      <c r="A7" s="309" t="s">
        <v>1</v>
      </c>
      <c r="B7" s="310"/>
      <c r="C7" s="311"/>
      <c r="D7" s="267"/>
      <c r="E7" s="268"/>
      <c r="F7" s="269"/>
    </row>
    <row r="8" spans="1:6" ht="21.75" thickBot="1" x14ac:dyDescent="0.4">
      <c r="A8" s="3" t="s">
        <v>3</v>
      </c>
      <c r="B8" s="313" t="s">
        <v>531</v>
      </c>
      <c r="C8" s="314"/>
      <c r="D8" s="270"/>
      <c r="E8" s="271"/>
      <c r="F8" s="272"/>
    </row>
    <row r="9" spans="1:6" ht="15" customHeight="1" x14ac:dyDescent="0.25">
      <c r="A9" s="273" t="s">
        <v>2</v>
      </c>
      <c r="B9" s="316" t="s">
        <v>15</v>
      </c>
      <c r="C9" s="279" t="s">
        <v>16</v>
      </c>
      <c r="D9" s="280"/>
      <c r="E9" s="280"/>
      <c r="F9" s="281"/>
    </row>
    <row r="10" spans="1:6" x14ac:dyDescent="0.25">
      <c r="A10" s="274"/>
      <c r="B10" s="317"/>
      <c r="C10" s="282" t="s">
        <v>17</v>
      </c>
      <c r="D10" s="284" t="s">
        <v>18</v>
      </c>
      <c r="E10" s="284" t="s">
        <v>19</v>
      </c>
      <c r="F10" s="286" t="s">
        <v>20</v>
      </c>
    </row>
    <row r="11" spans="1:6" ht="15.75" thickBot="1" x14ac:dyDescent="0.3">
      <c r="A11" s="315"/>
      <c r="B11" s="318"/>
      <c r="C11" s="319"/>
      <c r="D11" s="307"/>
      <c r="E11" s="307"/>
      <c r="F11" s="308"/>
    </row>
    <row r="12" spans="1:6" ht="39.75" customHeight="1" x14ac:dyDescent="0.25">
      <c r="A12" s="27">
        <v>1</v>
      </c>
      <c r="B12" s="37" t="s">
        <v>134</v>
      </c>
      <c r="C12" s="39" t="s">
        <v>135</v>
      </c>
      <c r="D12" s="39" t="s">
        <v>136</v>
      </c>
      <c r="E12" s="39" t="s">
        <v>137</v>
      </c>
      <c r="F12" s="40" t="s">
        <v>138</v>
      </c>
    </row>
    <row r="13" spans="1:6" ht="39.75" customHeight="1" x14ac:dyDescent="0.25">
      <c r="A13" s="28">
        <v>2</v>
      </c>
      <c r="B13" s="53" t="s">
        <v>139</v>
      </c>
      <c r="C13" s="35" t="s">
        <v>137</v>
      </c>
      <c r="D13" s="35" t="s">
        <v>140</v>
      </c>
      <c r="E13" s="35" t="s">
        <v>141</v>
      </c>
      <c r="F13" s="24" t="s">
        <v>142</v>
      </c>
    </row>
    <row r="14" spans="1:6" ht="39.75" customHeight="1" x14ac:dyDescent="0.25">
      <c r="A14" s="28">
        <v>3</v>
      </c>
      <c r="B14" s="41" t="s">
        <v>143</v>
      </c>
      <c r="C14" s="35" t="s">
        <v>140</v>
      </c>
      <c r="D14" s="35" t="s">
        <v>415</v>
      </c>
      <c r="E14" s="35" t="s">
        <v>144</v>
      </c>
      <c r="F14" s="24" t="s">
        <v>145</v>
      </c>
    </row>
    <row r="15" spans="1:6" ht="39.75" customHeight="1" x14ac:dyDescent="0.25">
      <c r="A15" s="28">
        <v>4</v>
      </c>
      <c r="B15" s="41" t="s">
        <v>146</v>
      </c>
      <c r="C15" s="35" t="s">
        <v>147</v>
      </c>
      <c r="D15" s="35" t="s">
        <v>148</v>
      </c>
      <c r="E15" s="35" t="s">
        <v>147</v>
      </c>
      <c r="F15" s="24" t="s">
        <v>149</v>
      </c>
    </row>
    <row r="16" spans="1:6" ht="39.75" customHeight="1" x14ac:dyDescent="0.25">
      <c r="A16" s="28">
        <v>5</v>
      </c>
      <c r="B16" s="53" t="s">
        <v>150</v>
      </c>
      <c r="C16" s="35" t="s">
        <v>151</v>
      </c>
      <c r="D16" s="35" t="s">
        <v>152</v>
      </c>
      <c r="E16" s="35" t="s">
        <v>153</v>
      </c>
      <c r="F16" s="24" t="s">
        <v>149</v>
      </c>
    </row>
    <row r="17" spans="1:6" ht="39.75" customHeight="1" x14ac:dyDescent="0.25">
      <c r="A17" s="28">
        <v>6</v>
      </c>
      <c r="B17" s="41" t="s">
        <v>154</v>
      </c>
      <c r="C17" s="35" t="s">
        <v>148</v>
      </c>
      <c r="D17" s="35" t="s">
        <v>155</v>
      </c>
      <c r="E17" s="35" t="s">
        <v>147</v>
      </c>
      <c r="F17" s="24" t="s">
        <v>149</v>
      </c>
    </row>
    <row r="18" spans="1:6" ht="39.75" customHeight="1" thickBot="1" x14ac:dyDescent="0.3">
      <c r="A18" s="29">
        <v>7</v>
      </c>
      <c r="B18" s="58" t="s">
        <v>156</v>
      </c>
      <c r="C18" s="36" t="s">
        <v>157</v>
      </c>
      <c r="D18" s="36" t="s">
        <v>158</v>
      </c>
      <c r="E18" s="36" t="s">
        <v>159</v>
      </c>
      <c r="F18" s="52" t="s">
        <v>147</v>
      </c>
    </row>
    <row r="19" spans="1:6" ht="28.5" customHeight="1" thickBot="1" x14ac:dyDescent="0.3">
      <c r="A19" s="25" t="s">
        <v>78</v>
      </c>
      <c r="B19" s="18">
        <f>COUNT(A12:A18)</f>
        <v>7</v>
      </c>
      <c r="C19" s="32"/>
      <c r="D19" s="32"/>
      <c r="E19" s="32"/>
      <c r="F19" s="23"/>
    </row>
    <row r="20" spans="1:6" x14ac:dyDescent="0.25">
      <c r="A20" s="5"/>
      <c r="B20" s="6"/>
      <c r="C20" s="8"/>
      <c r="D20" s="8"/>
      <c r="E20" s="8"/>
      <c r="F20" s="9"/>
    </row>
    <row r="23" spans="1:6" ht="15" customHeight="1" x14ac:dyDescent="0.25">
      <c r="A23" s="312" t="s">
        <v>160</v>
      </c>
      <c r="B23" s="312"/>
      <c r="C23" s="312"/>
      <c r="D23" s="312"/>
      <c r="E23" s="312"/>
      <c r="F23" s="312"/>
    </row>
    <row r="24" spans="1:6" x14ac:dyDescent="0.25">
      <c r="A24" s="312"/>
      <c r="B24" s="312"/>
      <c r="C24" s="312"/>
      <c r="D24" s="312"/>
      <c r="E24" s="312"/>
      <c r="F24" s="312"/>
    </row>
    <row r="25" spans="1:6" x14ac:dyDescent="0.25">
      <c r="A25" s="312"/>
      <c r="B25" s="312"/>
      <c r="C25" s="312"/>
      <c r="D25" s="312"/>
      <c r="E25" s="312"/>
      <c r="F25" s="312"/>
    </row>
    <row r="27" spans="1:6" ht="15.75" thickBot="1" x14ac:dyDescent="0.3"/>
    <row r="28" spans="1:6" x14ac:dyDescent="0.25">
      <c r="E28" s="254" t="s">
        <v>161</v>
      </c>
      <c r="F28" s="255"/>
    </row>
    <row r="29" spans="1:6" x14ac:dyDescent="0.25">
      <c r="E29" s="256"/>
      <c r="F29" s="257"/>
    </row>
    <row r="30" spans="1:6" ht="15" customHeight="1" x14ac:dyDescent="0.25">
      <c r="E30" s="258" t="s">
        <v>85</v>
      </c>
      <c r="F30" s="259" t="s">
        <v>86</v>
      </c>
    </row>
    <row r="31" spans="1:6" ht="15" customHeight="1" x14ac:dyDescent="0.25">
      <c r="E31" s="258"/>
      <c r="F31" s="259"/>
    </row>
    <row r="32" spans="1:6" ht="15" customHeight="1" thickBot="1" x14ac:dyDescent="0.3">
      <c r="E32" s="258"/>
      <c r="F32" s="259"/>
    </row>
    <row r="33" spans="5:6" ht="15.75" customHeight="1" x14ac:dyDescent="0.25">
      <c r="E33" s="27">
        <v>1</v>
      </c>
      <c r="F33" s="37" t="s">
        <v>134</v>
      </c>
    </row>
    <row r="34" spans="5:6" x14ac:dyDescent="0.25">
      <c r="E34" s="28">
        <v>2</v>
      </c>
      <c r="F34" s="53" t="s">
        <v>139</v>
      </c>
    </row>
    <row r="35" spans="5:6" x14ac:dyDescent="0.25">
      <c r="E35" s="28">
        <v>3</v>
      </c>
      <c r="F35" s="41" t="s">
        <v>143</v>
      </c>
    </row>
    <row r="36" spans="5:6" x14ac:dyDescent="0.25">
      <c r="E36" s="28">
        <v>4</v>
      </c>
      <c r="F36" s="41" t="s">
        <v>146</v>
      </c>
    </row>
    <row r="37" spans="5:6" x14ac:dyDescent="0.25">
      <c r="E37" s="28">
        <v>5</v>
      </c>
      <c r="F37" s="53" t="s">
        <v>162</v>
      </c>
    </row>
    <row r="38" spans="5:6" x14ac:dyDescent="0.25">
      <c r="E38" s="28">
        <v>6</v>
      </c>
      <c r="F38" s="41" t="s">
        <v>154</v>
      </c>
    </row>
    <row r="39" spans="5:6" ht="15.75" thickBot="1" x14ac:dyDescent="0.3">
      <c r="E39" s="29">
        <v>7</v>
      </c>
      <c r="F39" s="58" t="s">
        <v>156</v>
      </c>
    </row>
    <row r="40" spans="5:6" ht="15.75" thickBot="1" x14ac:dyDescent="0.3">
      <c r="E40" s="102" t="s">
        <v>78</v>
      </c>
      <c r="F40" s="18">
        <f>COUNT(E33:E39)</f>
        <v>7</v>
      </c>
    </row>
  </sheetData>
  <mergeCells count="15">
    <mergeCell ref="E30:E32"/>
    <mergeCell ref="F30:F32"/>
    <mergeCell ref="E28:F29"/>
    <mergeCell ref="A23:F25"/>
    <mergeCell ref="B6:C6"/>
    <mergeCell ref="D6:F8"/>
    <mergeCell ref="B8:C8"/>
    <mergeCell ref="A9:A11"/>
    <mergeCell ref="B9:B11"/>
    <mergeCell ref="C9:F9"/>
    <mergeCell ref="C10:C11"/>
    <mergeCell ref="D10:D11"/>
    <mergeCell ref="E10:E11"/>
    <mergeCell ref="F10:F11"/>
    <mergeCell ref="A7:C7"/>
  </mergeCells>
  <pageMargins left="0.70866141732283472" right="0.70866141732283472" top="0.74803149606299213" bottom="0.74803149606299213" header="0.31496062992125984" footer="0.31496062992125984"/>
  <pageSetup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48"/>
  <sheetViews>
    <sheetView view="pageBreakPreview" zoomScale="60" zoomScaleNormal="100" workbookViewId="0">
      <selection activeCell="E21" sqref="E21"/>
    </sheetView>
  </sheetViews>
  <sheetFormatPr baseColWidth="10" defaultColWidth="11.42578125" defaultRowHeight="15" x14ac:dyDescent="0.25"/>
  <cols>
    <col min="1" max="1" width="16" customWidth="1"/>
    <col min="2" max="2" width="40.140625" customWidth="1"/>
    <col min="3" max="3" width="31.28515625" customWidth="1"/>
    <col min="4" max="4" width="32" customWidth="1"/>
    <col min="5" max="5" width="33.7109375" customWidth="1"/>
    <col min="6" max="6" width="36.28515625" customWidth="1"/>
    <col min="9" max="9" width="14.28515625" customWidth="1"/>
    <col min="10" max="10" width="36.5703125" bestFit="1" customWidth="1"/>
  </cols>
  <sheetData>
    <row r="4" spans="1:6" ht="26.25" x14ac:dyDescent="0.4">
      <c r="B4" s="4" t="s">
        <v>13</v>
      </c>
    </row>
    <row r="6" spans="1:6" ht="15.75" thickBot="1" x14ac:dyDescent="0.3"/>
    <row r="7" spans="1:6" x14ac:dyDescent="0.25">
      <c r="A7" s="1" t="s">
        <v>14</v>
      </c>
      <c r="B7" s="61"/>
      <c r="C7" s="62"/>
      <c r="D7" s="264"/>
      <c r="E7" s="265"/>
      <c r="F7" s="266"/>
    </row>
    <row r="8" spans="1:6" x14ac:dyDescent="0.25">
      <c r="A8" s="309" t="s">
        <v>1</v>
      </c>
      <c r="B8" s="310"/>
      <c r="C8" s="311"/>
      <c r="D8" s="267"/>
      <c r="E8" s="268"/>
      <c r="F8" s="269"/>
    </row>
    <row r="9" spans="1:6" ht="21.75" thickBot="1" x14ac:dyDescent="0.4">
      <c r="A9" s="3" t="s">
        <v>3</v>
      </c>
      <c r="B9" s="322" t="s">
        <v>6</v>
      </c>
      <c r="C9" s="314"/>
      <c r="D9" s="270"/>
      <c r="E9" s="271"/>
      <c r="F9" s="272"/>
    </row>
    <row r="10" spans="1:6" x14ac:dyDescent="0.25">
      <c r="A10" s="273" t="s">
        <v>2</v>
      </c>
      <c r="B10" s="316" t="s">
        <v>15</v>
      </c>
      <c r="C10" s="296" t="s">
        <v>16</v>
      </c>
      <c r="D10" s="324"/>
      <c r="E10" s="324"/>
      <c r="F10" s="325"/>
    </row>
    <row r="11" spans="1:6" x14ac:dyDescent="0.25">
      <c r="A11" s="274"/>
      <c r="B11" s="317"/>
      <c r="C11" s="326" t="s">
        <v>17</v>
      </c>
      <c r="D11" s="328" t="s">
        <v>18</v>
      </c>
      <c r="E11" s="328" t="s">
        <v>19</v>
      </c>
      <c r="F11" s="320" t="s">
        <v>20</v>
      </c>
    </row>
    <row r="12" spans="1:6" ht="15.75" thickBot="1" x14ac:dyDescent="0.3">
      <c r="A12" s="275"/>
      <c r="B12" s="323"/>
      <c r="C12" s="327"/>
      <c r="D12" s="329"/>
      <c r="E12" s="329"/>
      <c r="F12" s="321"/>
    </row>
    <row r="13" spans="1:6" ht="41.25" customHeight="1" x14ac:dyDescent="0.25">
      <c r="A13" s="136">
        <v>1</v>
      </c>
      <c r="B13" s="171" t="s">
        <v>163</v>
      </c>
      <c r="C13" s="152" t="s">
        <v>164</v>
      </c>
      <c r="D13" s="152" t="s">
        <v>165</v>
      </c>
      <c r="E13" s="152" t="s">
        <v>166</v>
      </c>
      <c r="F13" s="153" t="s">
        <v>37</v>
      </c>
    </row>
    <row r="14" spans="1:6" ht="35.25" customHeight="1" x14ac:dyDescent="0.25">
      <c r="A14" s="26">
        <v>2</v>
      </c>
      <c r="B14" s="158" t="s">
        <v>467</v>
      </c>
      <c r="C14" s="14" t="s">
        <v>167</v>
      </c>
      <c r="D14" s="14" t="s">
        <v>416</v>
      </c>
      <c r="E14" s="14" t="s">
        <v>168</v>
      </c>
      <c r="F14" s="15" t="s">
        <v>37</v>
      </c>
    </row>
    <row r="15" spans="1:6" ht="42.75" customHeight="1" x14ac:dyDescent="0.25">
      <c r="A15" s="26">
        <v>3</v>
      </c>
      <c r="B15" s="158" t="s">
        <v>524</v>
      </c>
      <c r="C15" s="14" t="s">
        <v>58</v>
      </c>
      <c r="D15" s="14" t="s">
        <v>500</v>
      </c>
      <c r="E15" s="14" t="s">
        <v>499</v>
      </c>
      <c r="F15" s="15" t="s">
        <v>501</v>
      </c>
    </row>
    <row r="16" spans="1:6" ht="48.75" customHeight="1" x14ac:dyDescent="0.25">
      <c r="A16" s="26">
        <v>4</v>
      </c>
      <c r="B16" s="158" t="s">
        <v>490</v>
      </c>
      <c r="C16" s="14" t="s">
        <v>496</v>
      </c>
      <c r="D16" s="14" t="s">
        <v>91</v>
      </c>
      <c r="E16" s="14" t="s">
        <v>497</v>
      </c>
      <c r="F16" s="15" t="s">
        <v>498</v>
      </c>
    </row>
    <row r="17" spans="1:7" ht="35.25" customHeight="1" x14ac:dyDescent="0.25">
      <c r="A17" s="26">
        <v>5</v>
      </c>
      <c r="B17" s="158" t="s">
        <v>527</v>
      </c>
      <c r="C17" s="14" t="s">
        <v>170</v>
      </c>
      <c r="D17" s="14" t="s">
        <v>91</v>
      </c>
      <c r="E17" s="232" t="s">
        <v>528</v>
      </c>
      <c r="F17" s="15" t="s">
        <v>37</v>
      </c>
      <c r="G17" s="59"/>
    </row>
    <row r="18" spans="1:7" ht="35.25" customHeight="1" x14ac:dyDescent="0.25">
      <c r="A18" s="26">
        <v>6</v>
      </c>
      <c r="B18" s="158" t="s">
        <v>171</v>
      </c>
      <c r="C18" s="14" t="s">
        <v>91</v>
      </c>
      <c r="D18" s="14" t="s">
        <v>172</v>
      </c>
      <c r="E18" s="14" t="s">
        <v>88</v>
      </c>
      <c r="F18" s="15" t="s">
        <v>37</v>
      </c>
    </row>
    <row r="19" spans="1:7" ht="55.5" customHeight="1" x14ac:dyDescent="0.25">
      <c r="A19" s="26">
        <v>7</v>
      </c>
      <c r="B19" s="158" t="s">
        <v>173</v>
      </c>
      <c r="C19" s="14" t="s">
        <v>172</v>
      </c>
      <c r="D19" s="14" t="s">
        <v>88</v>
      </c>
      <c r="E19" s="14" t="s">
        <v>529</v>
      </c>
      <c r="F19" s="15" t="s">
        <v>37</v>
      </c>
    </row>
    <row r="20" spans="1:7" ht="69" customHeight="1" x14ac:dyDescent="0.25">
      <c r="A20" s="26">
        <v>8</v>
      </c>
      <c r="B20" s="158" t="s">
        <v>470</v>
      </c>
      <c r="C20" s="14" t="s">
        <v>174</v>
      </c>
      <c r="D20" s="14" t="s">
        <v>175</v>
      </c>
      <c r="E20" s="14" t="s">
        <v>425</v>
      </c>
      <c r="F20" s="15" t="s">
        <v>147</v>
      </c>
    </row>
    <row r="21" spans="1:7" ht="54" customHeight="1" x14ac:dyDescent="0.25">
      <c r="A21" s="26">
        <v>9</v>
      </c>
      <c r="B21" s="158" t="s">
        <v>176</v>
      </c>
      <c r="C21" s="14" t="s">
        <v>95</v>
      </c>
      <c r="D21" s="14" t="s">
        <v>91</v>
      </c>
      <c r="E21" s="14" t="s">
        <v>526</v>
      </c>
      <c r="F21" s="15" t="s">
        <v>177</v>
      </c>
    </row>
    <row r="22" spans="1:7" ht="43.5" customHeight="1" x14ac:dyDescent="0.25">
      <c r="A22" s="26">
        <v>10</v>
      </c>
      <c r="B22" s="158" t="s">
        <v>178</v>
      </c>
      <c r="C22" s="14" t="s">
        <v>179</v>
      </c>
      <c r="D22" s="14" t="s">
        <v>180</v>
      </c>
      <c r="E22" s="14" t="s">
        <v>104</v>
      </c>
      <c r="F22" s="15" t="s">
        <v>147</v>
      </c>
    </row>
    <row r="23" spans="1:7" ht="35.25" customHeight="1" x14ac:dyDescent="0.25">
      <c r="A23" s="26">
        <v>11</v>
      </c>
      <c r="B23" s="158" t="s">
        <v>181</v>
      </c>
      <c r="C23" s="14" t="s">
        <v>419</v>
      </c>
      <c r="D23" s="14" t="s">
        <v>182</v>
      </c>
      <c r="E23" s="14" t="s">
        <v>104</v>
      </c>
      <c r="F23" s="15" t="s">
        <v>419</v>
      </c>
      <c r="G23" s="59"/>
    </row>
    <row r="24" spans="1:7" ht="35.25" customHeight="1" x14ac:dyDescent="0.25">
      <c r="A24" s="26">
        <v>12</v>
      </c>
      <c r="B24" s="158" t="s">
        <v>183</v>
      </c>
      <c r="C24" s="14" t="s">
        <v>184</v>
      </c>
      <c r="D24" s="14" t="s">
        <v>102</v>
      </c>
      <c r="E24" s="14" t="s">
        <v>108</v>
      </c>
      <c r="F24" s="15" t="s">
        <v>185</v>
      </c>
    </row>
    <row r="25" spans="1:7" ht="35.25" customHeight="1" x14ac:dyDescent="0.25">
      <c r="A25" s="26">
        <v>13</v>
      </c>
      <c r="B25" s="158" t="s">
        <v>420</v>
      </c>
      <c r="C25" s="14" t="s">
        <v>182</v>
      </c>
      <c r="D25" s="14" t="s">
        <v>102</v>
      </c>
      <c r="E25" s="14" t="s">
        <v>104</v>
      </c>
      <c r="F25" s="15" t="s">
        <v>105</v>
      </c>
    </row>
    <row r="26" spans="1:7" ht="35.25" customHeight="1" thickBot="1" x14ac:dyDescent="0.3">
      <c r="A26" s="83">
        <v>14</v>
      </c>
      <c r="B26" s="155" t="s">
        <v>186</v>
      </c>
      <c r="C26" s="14" t="s">
        <v>58</v>
      </c>
      <c r="D26" s="14" t="s">
        <v>525</v>
      </c>
      <c r="E26" s="14" t="s">
        <v>169</v>
      </c>
      <c r="F26" s="17" t="s">
        <v>497</v>
      </c>
    </row>
    <row r="27" spans="1:7" ht="35.25" customHeight="1" thickBot="1" x14ac:dyDescent="0.3">
      <c r="A27" s="25" t="s">
        <v>78</v>
      </c>
      <c r="B27" s="25">
        <f>COUNT(A13:A26)</f>
        <v>14</v>
      </c>
      <c r="C27" s="80"/>
      <c r="D27" s="81"/>
      <c r="E27" s="81"/>
      <c r="F27" s="82"/>
      <c r="G27" s="49"/>
    </row>
    <row r="28" spans="1:7" ht="15.75" thickBot="1" x14ac:dyDescent="0.3">
      <c r="A28" s="46"/>
      <c r="B28" s="47"/>
      <c r="C28" s="48"/>
      <c r="D28" s="48"/>
      <c r="E28" s="48"/>
      <c r="F28" s="23"/>
    </row>
    <row r="29" spans="1:7" x14ac:dyDescent="0.25">
      <c r="E29" s="254" t="s">
        <v>187</v>
      </c>
      <c r="F29" s="255"/>
    </row>
    <row r="30" spans="1:7" x14ac:dyDescent="0.25">
      <c r="E30" s="256"/>
      <c r="F30" s="257"/>
    </row>
    <row r="31" spans="1:7" x14ac:dyDescent="0.25">
      <c r="E31" s="258" t="s">
        <v>85</v>
      </c>
      <c r="F31" s="259" t="s">
        <v>86</v>
      </c>
    </row>
    <row r="32" spans="1:7" x14ac:dyDescent="0.25">
      <c r="E32" s="258"/>
      <c r="F32" s="259"/>
    </row>
    <row r="33" spans="5:6" x14ac:dyDescent="0.25">
      <c r="E33" s="258"/>
      <c r="F33" s="259"/>
    </row>
    <row r="34" spans="5:6" x14ac:dyDescent="0.25">
      <c r="E34" s="13">
        <v>1</v>
      </c>
      <c r="F34" s="100" t="s">
        <v>163</v>
      </c>
    </row>
    <row r="35" spans="5:6" x14ac:dyDescent="0.25">
      <c r="E35" s="26">
        <v>2</v>
      </c>
      <c r="F35" s="98" t="s">
        <v>467</v>
      </c>
    </row>
    <row r="36" spans="5:6" x14ac:dyDescent="0.25">
      <c r="E36" s="26">
        <v>3</v>
      </c>
      <c r="F36" s="98" t="s">
        <v>468</v>
      </c>
    </row>
    <row r="37" spans="5:6" x14ac:dyDescent="0.25">
      <c r="E37" s="26">
        <v>4</v>
      </c>
      <c r="F37" s="98" t="s">
        <v>491</v>
      </c>
    </row>
    <row r="38" spans="5:6" x14ac:dyDescent="0.25">
      <c r="E38" s="26">
        <v>5</v>
      </c>
      <c r="F38" s="98" t="s">
        <v>471</v>
      </c>
    </row>
    <row r="39" spans="5:6" x14ac:dyDescent="0.25">
      <c r="E39" s="26">
        <v>6</v>
      </c>
      <c r="F39" s="98" t="s">
        <v>171</v>
      </c>
    </row>
    <row r="40" spans="5:6" x14ac:dyDescent="0.25">
      <c r="E40" s="26">
        <v>7</v>
      </c>
      <c r="F40" s="98" t="s">
        <v>173</v>
      </c>
    </row>
    <row r="41" spans="5:6" x14ac:dyDescent="0.25">
      <c r="E41" s="26">
        <v>8</v>
      </c>
      <c r="F41" s="98" t="s">
        <v>470</v>
      </c>
    </row>
    <row r="42" spans="5:6" x14ac:dyDescent="0.25">
      <c r="E42" s="26">
        <v>9</v>
      </c>
      <c r="F42" s="98" t="s">
        <v>176</v>
      </c>
    </row>
    <row r="43" spans="5:6" x14ac:dyDescent="0.25">
      <c r="E43" s="26">
        <v>10</v>
      </c>
      <c r="F43" s="98" t="s">
        <v>178</v>
      </c>
    </row>
    <row r="44" spans="5:6" x14ac:dyDescent="0.25">
      <c r="E44" s="26">
        <v>11</v>
      </c>
      <c r="F44" s="98" t="s">
        <v>181</v>
      </c>
    </row>
    <row r="45" spans="5:6" x14ac:dyDescent="0.25">
      <c r="E45" s="26">
        <v>12</v>
      </c>
      <c r="F45" s="98" t="s">
        <v>183</v>
      </c>
    </row>
    <row r="46" spans="5:6" x14ac:dyDescent="0.25">
      <c r="E46" s="26">
        <v>13</v>
      </c>
      <c r="F46" s="98" t="s">
        <v>420</v>
      </c>
    </row>
    <row r="47" spans="5:6" ht="15.75" thickBot="1" x14ac:dyDescent="0.3">
      <c r="E47" s="83">
        <v>14</v>
      </c>
      <c r="F47" s="101" t="s">
        <v>186</v>
      </c>
    </row>
    <row r="48" spans="5:6" ht="15.75" thickBot="1" x14ac:dyDescent="0.3">
      <c r="E48" s="102" t="s">
        <v>78</v>
      </c>
      <c r="F48" s="126">
        <f>COUNT(E34:E47)</f>
        <v>14</v>
      </c>
    </row>
  </sheetData>
  <mergeCells count="13">
    <mergeCell ref="E31:E33"/>
    <mergeCell ref="F31:F33"/>
    <mergeCell ref="E29:F30"/>
    <mergeCell ref="A8:C8"/>
    <mergeCell ref="F11:F12"/>
    <mergeCell ref="D7:F9"/>
    <mergeCell ref="B9:C9"/>
    <mergeCell ref="A10:A12"/>
    <mergeCell ref="B10:B12"/>
    <mergeCell ref="C10:F10"/>
    <mergeCell ref="C11:C12"/>
    <mergeCell ref="D11:D12"/>
    <mergeCell ref="E11:E12"/>
  </mergeCells>
  <pageMargins left="0.70866141732283472" right="0.70866141732283472" top="0.74803149606299213" bottom="0.74803149606299213" header="0.31496062992125984" footer="0.31496062992125984"/>
  <pageSetup scale="60" orientation="landscape" r:id="rId1"/>
  <rowBreaks count="1" manualBreakCount="1">
    <brk id="27"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55"/>
  <sheetViews>
    <sheetView view="pageBreakPreview" zoomScale="60" zoomScaleNormal="66" workbookViewId="0">
      <selection activeCell="C10" sqref="C10:F10"/>
    </sheetView>
  </sheetViews>
  <sheetFormatPr baseColWidth="10" defaultColWidth="11.42578125" defaultRowHeight="15" x14ac:dyDescent="0.25"/>
  <cols>
    <col min="1" max="1" width="23.140625" customWidth="1"/>
    <col min="2" max="2" width="50.5703125" customWidth="1"/>
    <col min="3" max="3" width="37.28515625" customWidth="1"/>
    <col min="4" max="4" width="36.85546875" customWidth="1"/>
    <col min="5" max="5" width="45.28515625" customWidth="1"/>
    <col min="6" max="6" width="52.28515625" customWidth="1"/>
    <col min="9" max="9" width="13.5703125" customWidth="1"/>
    <col min="10" max="10" width="31.5703125" bestFit="1" customWidth="1"/>
  </cols>
  <sheetData>
    <row r="4" spans="1:7" ht="26.25" x14ac:dyDescent="0.4">
      <c r="B4" s="4" t="s">
        <v>13</v>
      </c>
    </row>
    <row r="6" spans="1:7" ht="15.75" thickBot="1" x14ac:dyDescent="0.3"/>
    <row r="7" spans="1:7" x14ac:dyDescent="0.25">
      <c r="A7" s="1" t="s">
        <v>14</v>
      </c>
      <c r="B7" s="330"/>
      <c r="C7" s="296"/>
      <c r="D7" s="264"/>
      <c r="E7" s="265"/>
      <c r="F7" s="266"/>
    </row>
    <row r="8" spans="1:7" x14ac:dyDescent="0.25">
      <c r="A8" s="309" t="s">
        <v>1</v>
      </c>
      <c r="B8" s="310"/>
      <c r="C8" s="311"/>
      <c r="D8" s="267"/>
      <c r="E8" s="268"/>
      <c r="F8" s="269"/>
    </row>
    <row r="9" spans="1:7" ht="21.75" thickBot="1" x14ac:dyDescent="0.4">
      <c r="A9" s="3" t="s">
        <v>3</v>
      </c>
      <c r="B9" s="322" t="s">
        <v>7</v>
      </c>
      <c r="C9" s="314"/>
      <c r="D9" s="270"/>
      <c r="E9" s="271"/>
      <c r="F9" s="272"/>
    </row>
    <row r="10" spans="1:7" x14ac:dyDescent="0.25">
      <c r="A10" s="273" t="s">
        <v>2</v>
      </c>
      <c r="B10" s="316" t="s">
        <v>15</v>
      </c>
      <c r="C10" s="296" t="s">
        <v>16</v>
      </c>
      <c r="D10" s="324"/>
      <c r="E10" s="324"/>
      <c r="F10" s="325"/>
    </row>
    <row r="11" spans="1:7" ht="15" customHeight="1" x14ac:dyDescent="0.25">
      <c r="A11" s="274"/>
      <c r="B11" s="317"/>
      <c r="C11" s="326" t="s">
        <v>17</v>
      </c>
      <c r="D11" s="328" t="s">
        <v>18</v>
      </c>
      <c r="E11" s="328" t="s">
        <v>19</v>
      </c>
      <c r="F11" s="320" t="s">
        <v>20</v>
      </c>
    </row>
    <row r="12" spans="1:7" ht="15.75" thickBot="1" x14ac:dyDescent="0.3">
      <c r="A12" s="275"/>
      <c r="B12" s="323"/>
      <c r="C12" s="327"/>
      <c r="D12" s="329"/>
      <c r="E12" s="329"/>
      <c r="F12" s="321"/>
    </row>
    <row r="13" spans="1:7" ht="67.5" customHeight="1" x14ac:dyDescent="0.25">
      <c r="A13" s="136">
        <v>1</v>
      </c>
      <c r="B13" s="37" t="s">
        <v>188</v>
      </c>
      <c r="C13" s="138" t="s">
        <v>189</v>
      </c>
      <c r="D13" s="138" t="s">
        <v>190</v>
      </c>
      <c r="E13" s="138" t="s">
        <v>191</v>
      </c>
      <c r="F13" s="139" t="s">
        <v>417</v>
      </c>
    </row>
    <row r="14" spans="1:7" ht="65.25" customHeight="1" x14ac:dyDescent="0.25">
      <c r="A14" s="26">
        <v>2</v>
      </c>
      <c r="B14" s="41" t="s">
        <v>192</v>
      </c>
      <c r="C14" s="33" t="s">
        <v>193</v>
      </c>
      <c r="D14" s="33" t="s">
        <v>194</v>
      </c>
      <c r="E14" s="110" t="s">
        <v>424</v>
      </c>
      <c r="F14" s="34" t="s">
        <v>195</v>
      </c>
      <c r="G14" s="59"/>
    </row>
    <row r="15" spans="1:7" ht="61.5" customHeight="1" x14ac:dyDescent="0.25">
      <c r="A15" s="26">
        <v>3</v>
      </c>
      <c r="B15" s="41" t="s">
        <v>196</v>
      </c>
      <c r="C15" s="33" t="s">
        <v>197</v>
      </c>
      <c r="D15" s="33" t="s">
        <v>198</v>
      </c>
      <c r="E15" s="33" t="s">
        <v>421</v>
      </c>
      <c r="F15" s="15" t="s">
        <v>199</v>
      </c>
    </row>
    <row r="16" spans="1:7" ht="54.75" customHeight="1" x14ac:dyDescent="0.25">
      <c r="A16" s="26">
        <v>4</v>
      </c>
      <c r="B16" s="41" t="s">
        <v>200</v>
      </c>
      <c r="C16" s="33" t="s">
        <v>201</v>
      </c>
      <c r="D16" s="33" t="s">
        <v>202</v>
      </c>
      <c r="E16" s="33" t="s">
        <v>201</v>
      </c>
      <c r="F16" s="34" t="s">
        <v>203</v>
      </c>
    </row>
    <row r="17" spans="1:7" ht="46.5" customHeight="1" x14ac:dyDescent="0.25">
      <c r="A17" s="26">
        <v>5</v>
      </c>
      <c r="B17" s="41" t="s">
        <v>204</v>
      </c>
      <c r="C17" s="33" t="s">
        <v>205</v>
      </c>
      <c r="D17" s="33" t="s">
        <v>206</v>
      </c>
      <c r="E17" s="33" t="s">
        <v>207</v>
      </c>
      <c r="F17" s="34" t="s">
        <v>422</v>
      </c>
      <c r="G17" s="49"/>
    </row>
    <row r="18" spans="1:7" ht="36" customHeight="1" x14ac:dyDescent="0.25">
      <c r="A18" s="26">
        <v>6</v>
      </c>
      <c r="B18" s="41" t="s">
        <v>208</v>
      </c>
      <c r="C18" s="33" t="s">
        <v>209</v>
      </c>
      <c r="D18" s="33" t="s">
        <v>210</v>
      </c>
      <c r="E18" s="33" t="s">
        <v>211</v>
      </c>
      <c r="F18" s="34" t="s">
        <v>212</v>
      </c>
    </row>
    <row r="19" spans="1:7" ht="65.25" customHeight="1" x14ac:dyDescent="0.25">
      <c r="A19" s="26">
        <v>7</v>
      </c>
      <c r="B19" s="41" t="s">
        <v>213</v>
      </c>
      <c r="C19" s="33" t="s">
        <v>214</v>
      </c>
      <c r="D19" s="33" t="s">
        <v>215</v>
      </c>
      <c r="E19" s="109" t="s">
        <v>203</v>
      </c>
      <c r="F19" s="15" t="s">
        <v>423</v>
      </c>
    </row>
    <row r="20" spans="1:7" ht="53.25" customHeight="1" x14ac:dyDescent="0.25">
      <c r="A20" s="26">
        <v>8</v>
      </c>
      <c r="B20" s="41" t="s">
        <v>216</v>
      </c>
      <c r="C20" s="33" t="s">
        <v>217</v>
      </c>
      <c r="D20" s="33" t="s">
        <v>218</v>
      </c>
      <c r="E20" s="33" t="s">
        <v>219</v>
      </c>
      <c r="F20" s="15" t="s">
        <v>391</v>
      </c>
    </row>
    <row r="21" spans="1:7" ht="36" customHeight="1" x14ac:dyDescent="0.25">
      <c r="A21" s="26">
        <v>9</v>
      </c>
      <c r="B21" s="41" t="s">
        <v>220</v>
      </c>
      <c r="C21" s="33" t="s">
        <v>426</v>
      </c>
      <c r="D21" s="33" t="s">
        <v>221</v>
      </c>
      <c r="E21" s="33" t="s">
        <v>222</v>
      </c>
      <c r="F21" s="15" t="s">
        <v>425</v>
      </c>
    </row>
    <row r="22" spans="1:7" ht="36" customHeight="1" x14ac:dyDescent="0.25">
      <c r="A22" s="26">
        <v>10</v>
      </c>
      <c r="B22" s="41" t="s">
        <v>223</v>
      </c>
      <c r="C22" s="33" t="s">
        <v>224</v>
      </c>
      <c r="D22" s="33" t="s">
        <v>225</v>
      </c>
      <c r="E22" s="33" t="s">
        <v>224</v>
      </c>
      <c r="F22" s="15" t="s">
        <v>226</v>
      </c>
    </row>
    <row r="23" spans="1:7" ht="66.75" customHeight="1" x14ac:dyDescent="0.25">
      <c r="A23" s="26">
        <v>11</v>
      </c>
      <c r="B23" s="41" t="s">
        <v>227</v>
      </c>
      <c r="C23" s="35" t="s">
        <v>228</v>
      </c>
      <c r="D23" s="35" t="s">
        <v>229</v>
      </c>
      <c r="E23" s="35" t="s">
        <v>230</v>
      </c>
      <c r="F23" s="24" t="s">
        <v>231</v>
      </c>
    </row>
    <row r="24" spans="1:7" ht="60.75" customHeight="1" x14ac:dyDescent="0.25">
      <c r="A24" s="26">
        <v>12</v>
      </c>
      <c r="B24" s="41" t="s">
        <v>232</v>
      </c>
      <c r="C24" s="35" t="s">
        <v>233</v>
      </c>
      <c r="D24" s="35" t="s">
        <v>234</v>
      </c>
      <c r="E24" s="35" t="s">
        <v>235</v>
      </c>
      <c r="F24" s="24" t="s">
        <v>230</v>
      </c>
      <c r="G24" s="59"/>
    </row>
    <row r="25" spans="1:7" ht="52.5" customHeight="1" x14ac:dyDescent="0.25">
      <c r="A25" s="26">
        <v>13</v>
      </c>
      <c r="B25" s="41" t="s">
        <v>236</v>
      </c>
      <c r="C25" s="85" t="s">
        <v>237</v>
      </c>
      <c r="D25" s="86" t="s">
        <v>238</v>
      </c>
      <c r="E25" s="86" t="s">
        <v>239</v>
      </c>
      <c r="F25" s="87" t="s">
        <v>240</v>
      </c>
    </row>
    <row r="26" spans="1:7" ht="45" customHeight="1" thickBot="1" x14ac:dyDescent="0.3">
      <c r="A26" s="83">
        <v>14</v>
      </c>
      <c r="B26" s="58" t="s">
        <v>241</v>
      </c>
      <c r="C26" s="84" t="s">
        <v>202</v>
      </c>
      <c r="D26" s="140" t="s">
        <v>242</v>
      </c>
      <c r="E26" s="107" t="s">
        <v>243</v>
      </c>
      <c r="F26" s="141" t="s">
        <v>427</v>
      </c>
    </row>
    <row r="27" spans="1:7" ht="36" customHeight="1" thickBot="1" x14ac:dyDescent="0.3">
      <c r="A27" s="126" t="s">
        <v>78</v>
      </c>
      <c r="B27" s="126">
        <f>COUNT(A13:A26)</f>
        <v>14</v>
      </c>
      <c r="C27" s="80"/>
      <c r="D27" s="81"/>
      <c r="E27" s="81"/>
      <c r="F27" s="82"/>
    </row>
    <row r="28" spans="1:7" s="49" customFormat="1" ht="42" customHeight="1" x14ac:dyDescent="0.25">
      <c r="A28" s="46"/>
      <c r="B28" s="47"/>
      <c r="C28" s="48"/>
      <c r="D28" s="48"/>
      <c r="E28" s="48"/>
      <c r="F28" s="23"/>
    </row>
    <row r="29" spans="1:7" s="49" customFormat="1" ht="42" customHeight="1" x14ac:dyDescent="0.25">
      <c r="A29" s="263" t="s">
        <v>244</v>
      </c>
      <c r="B29" s="263"/>
      <c r="C29" s="263"/>
      <c r="D29" s="263"/>
      <c r="E29" s="263"/>
      <c r="F29" s="263"/>
    </row>
    <row r="30" spans="1:7" s="49" customFormat="1" ht="42" customHeight="1" x14ac:dyDescent="0.25">
      <c r="A30" s="263"/>
      <c r="B30" s="263"/>
      <c r="C30" s="263"/>
      <c r="D30" s="263"/>
      <c r="E30" s="263"/>
      <c r="F30" s="263"/>
    </row>
    <row r="33" spans="4:5" ht="15.75" thickBot="1" x14ac:dyDescent="0.3"/>
    <row r="34" spans="4:5" x14ac:dyDescent="0.25">
      <c r="D34" s="254" t="s">
        <v>245</v>
      </c>
      <c r="E34" s="255"/>
    </row>
    <row r="35" spans="4:5" x14ac:dyDescent="0.25">
      <c r="D35" s="256"/>
      <c r="E35" s="257"/>
    </row>
    <row r="36" spans="4:5" x14ac:dyDescent="0.25">
      <c r="D36" s="258" t="s">
        <v>85</v>
      </c>
      <c r="E36" s="259" t="s">
        <v>86</v>
      </c>
    </row>
    <row r="37" spans="4:5" ht="15" customHeight="1" x14ac:dyDescent="0.25">
      <c r="D37" s="258"/>
      <c r="E37" s="259"/>
    </row>
    <row r="38" spans="4:5" ht="15" customHeight="1" x14ac:dyDescent="0.25">
      <c r="D38" s="258"/>
      <c r="E38" s="259"/>
    </row>
    <row r="39" spans="4:5" ht="15" customHeight="1" x14ac:dyDescent="0.25">
      <c r="D39" s="13">
        <v>1</v>
      </c>
      <c r="E39" s="69" t="s">
        <v>188</v>
      </c>
    </row>
    <row r="40" spans="4:5" ht="15" customHeight="1" x14ac:dyDescent="0.25">
      <c r="D40" s="26">
        <v>2</v>
      </c>
      <c r="E40" s="41" t="s">
        <v>192</v>
      </c>
    </row>
    <row r="41" spans="4:5" ht="15" customHeight="1" x14ac:dyDescent="0.25">
      <c r="D41" s="26">
        <v>3</v>
      </c>
      <c r="E41" s="41" t="s">
        <v>196</v>
      </c>
    </row>
    <row r="42" spans="4:5" x14ac:dyDescent="0.25">
      <c r="D42" s="26">
        <v>4</v>
      </c>
      <c r="E42" s="41" t="s">
        <v>200</v>
      </c>
    </row>
    <row r="43" spans="4:5" x14ac:dyDescent="0.25">
      <c r="D43" s="26">
        <v>5</v>
      </c>
      <c r="E43" s="41" t="s">
        <v>204</v>
      </c>
    </row>
    <row r="44" spans="4:5" x14ac:dyDescent="0.25">
      <c r="D44" s="26">
        <v>6</v>
      </c>
      <c r="E44" s="41" t="s">
        <v>208</v>
      </c>
    </row>
    <row r="45" spans="4:5" x14ac:dyDescent="0.25">
      <c r="D45" s="26">
        <v>7</v>
      </c>
      <c r="E45" s="41" t="s">
        <v>213</v>
      </c>
    </row>
    <row r="46" spans="4:5" x14ac:dyDescent="0.25">
      <c r="D46" s="26">
        <v>8</v>
      </c>
      <c r="E46" s="41" t="s">
        <v>216</v>
      </c>
    </row>
    <row r="47" spans="4:5" x14ac:dyDescent="0.25">
      <c r="D47" s="26">
        <v>9</v>
      </c>
      <c r="E47" s="41" t="s">
        <v>220</v>
      </c>
    </row>
    <row r="48" spans="4:5" x14ac:dyDescent="0.25">
      <c r="D48" s="26">
        <v>10</v>
      </c>
      <c r="E48" s="41" t="s">
        <v>223</v>
      </c>
    </row>
    <row r="49" spans="4:5" x14ac:dyDescent="0.25">
      <c r="D49" s="26">
        <v>11</v>
      </c>
      <c r="E49" s="41" t="s">
        <v>227</v>
      </c>
    </row>
    <row r="50" spans="4:5" x14ac:dyDescent="0.25">
      <c r="D50" s="26">
        <v>12</v>
      </c>
      <c r="E50" s="41" t="s">
        <v>232</v>
      </c>
    </row>
    <row r="51" spans="4:5" x14ac:dyDescent="0.25">
      <c r="D51" s="26">
        <v>13</v>
      </c>
      <c r="E51" s="41" t="s">
        <v>236</v>
      </c>
    </row>
    <row r="52" spans="4:5" ht="15.75" thickBot="1" x14ac:dyDescent="0.3">
      <c r="D52" s="83">
        <v>14</v>
      </c>
      <c r="E52" s="58" t="s">
        <v>241</v>
      </c>
    </row>
    <row r="53" spans="4:5" ht="15.75" thickBot="1" x14ac:dyDescent="0.3">
      <c r="D53" s="103" t="s">
        <v>78</v>
      </c>
      <c r="E53" s="126">
        <f>COUNT(D39:D52)</f>
        <v>14</v>
      </c>
    </row>
    <row r="55" spans="4:5" ht="45.75" customHeight="1" x14ac:dyDescent="0.25"/>
  </sheetData>
  <mergeCells count="15">
    <mergeCell ref="B7:C7"/>
    <mergeCell ref="D7:F9"/>
    <mergeCell ref="B9:C9"/>
    <mergeCell ref="C10:F10"/>
    <mergeCell ref="C11:C12"/>
    <mergeCell ref="D11:D12"/>
    <mergeCell ref="E11:E12"/>
    <mergeCell ref="B10:B12"/>
    <mergeCell ref="A8:C8"/>
    <mergeCell ref="D36:D38"/>
    <mergeCell ref="E36:E38"/>
    <mergeCell ref="D34:E35"/>
    <mergeCell ref="A29:F30"/>
    <mergeCell ref="A10:A12"/>
    <mergeCell ref="F11:F12"/>
  </mergeCells>
  <phoneticPr fontId="6" type="noConversion"/>
  <pageMargins left="0" right="0" top="0.74803149606299213" bottom="0.74803149606299213" header="0.31496062992125984" footer="0.31496062992125984"/>
  <pageSetup scale="46" orientation="landscape" r:id="rId1"/>
  <rowBreaks count="1" manualBreakCount="1">
    <brk id="31" max="5" man="1"/>
  </rowBreaks>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2"/>
  <sheetViews>
    <sheetView view="pageBreakPreview" zoomScale="60" zoomScaleNormal="100" workbookViewId="0">
      <selection activeCell="A22" sqref="A22:F26"/>
    </sheetView>
  </sheetViews>
  <sheetFormatPr baseColWidth="10" defaultColWidth="11.42578125" defaultRowHeight="15" x14ac:dyDescent="0.25"/>
  <cols>
    <col min="1" max="1" width="15.28515625" customWidth="1"/>
    <col min="2" max="2" width="34.42578125" customWidth="1"/>
    <col min="3" max="6" width="30" customWidth="1"/>
    <col min="9" max="9" width="29.140625" customWidth="1"/>
  </cols>
  <sheetData>
    <row r="2" spans="1:6" ht="26.25" x14ac:dyDescent="0.4">
      <c r="B2" s="4" t="s">
        <v>13</v>
      </c>
    </row>
    <row r="3" spans="1:6" ht="26.25" x14ac:dyDescent="0.4">
      <c r="B3" s="4"/>
    </row>
    <row r="4" spans="1:6" ht="15.75" thickBot="1" x14ac:dyDescent="0.3"/>
    <row r="5" spans="1:6" x14ac:dyDescent="0.25">
      <c r="A5" s="1" t="s">
        <v>14</v>
      </c>
      <c r="B5" s="295"/>
      <c r="C5" s="296"/>
      <c r="D5" s="264"/>
      <c r="E5" s="265"/>
      <c r="F5" s="266"/>
    </row>
    <row r="6" spans="1:6" x14ac:dyDescent="0.25">
      <c r="A6" s="309" t="s">
        <v>1</v>
      </c>
      <c r="B6" s="310"/>
      <c r="C6" s="311"/>
      <c r="D6" s="267"/>
      <c r="E6" s="268"/>
      <c r="F6" s="269"/>
    </row>
    <row r="7" spans="1:6" ht="24.75" customHeight="1" thickBot="1" x14ac:dyDescent="0.4">
      <c r="A7" s="3" t="s">
        <v>3</v>
      </c>
      <c r="B7" s="313" t="s">
        <v>8</v>
      </c>
      <c r="C7" s="314"/>
      <c r="D7" s="270"/>
      <c r="E7" s="271"/>
      <c r="F7" s="272"/>
    </row>
    <row r="8" spans="1:6" ht="15" customHeight="1" x14ac:dyDescent="0.25">
      <c r="A8" s="331" t="s">
        <v>2</v>
      </c>
      <c r="B8" s="316" t="s">
        <v>15</v>
      </c>
      <c r="C8" s="340" t="s">
        <v>16</v>
      </c>
      <c r="D8" s="330"/>
      <c r="E8" s="330"/>
      <c r="F8" s="341"/>
    </row>
    <row r="9" spans="1:6" x14ac:dyDescent="0.25">
      <c r="A9" s="332"/>
      <c r="B9" s="317"/>
      <c r="C9" s="338" t="s">
        <v>17</v>
      </c>
      <c r="D9" s="336" t="s">
        <v>18</v>
      </c>
      <c r="E9" s="336" t="s">
        <v>19</v>
      </c>
      <c r="F9" s="334" t="s">
        <v>20</v>
      </c>
    </row>
    <row r="10" spans="1:6" ht="15.75" thickBot="1" x14ac:dyDescent="0.3">
      <c r="A10" s="333"/>
      <c r="B10" s="323"/>
      <c r="C10" s="339"/>
      <c r="D10" s="337"/>
      <c r="E10" s="337"/>
      <c r="F10" s="335"/>
    </row>
    <row r="11" spans="1:6" ht="30" customHeight="1" x14ac:dyDescent="0.25">
      <c r="A11" s="26">
        <v>1</v>
      </c>
      <c r="B11" s="88" t="s">
        <v>246</v>
      </c>
      <c r="C11" s="14" t="s">
        <v>456</v>
      </c>
      <c r="D11" s="14" t="s">
        <v>247</v>
      </c>
      <c r="E11" s="14" t="s">
        <v>451</v>
      </c>
      <c r="F11" s="15" t="s">
        <v>449</v>
      </c>
    </row>
    <row r="12" spans="1:6" ht="48.75" customHeight="1" x14ac:dyDescent="0.25">
      <c r="A12" s="26">
        <v>2</v>
      </c>
      <c r="B12" s="88" t="s">
        <v>248</v>
      </c>
      <c r="C12" s="14" t="s">
        <v>450</v>
      </c>
      <c r="D12" s="14" t="s">
        <v>249</v>
      </c>
      <c r="E12" s="14" t="s">
        <v>250</v>
      </c>
      <c r="F12" s="15" t="s">
        <v>448</v>
      </c>
    </row>
    <row r="13" spans="1:6" ht="30" customHeight="1" x14ac:dyDescent="0.25">
      <c r="A13" s="26">
        <v>3</v>
      </c>
      <c r="B13" s="88" t="s">
        <v>251</v>
      </c>
      <c r="C13" s="35" t="s">
        <v>252</v>
      </c>
      <c r="D13" s="35" t="s">
        <v>249</v>
      </c>
      <c r="E13" s="35" t="s">
        <v>253</v>
      </c>
      <c r="F13" s="24" t="s">
        <v>254</v>
      </c>
    </row>
    <row r="14" spans="1:6" ht="30" customHeight="1" x14ac:dyDescent="0.25">
      <c r="A14" s="26">
        <v>4</v>
      </c>
      <c r="B14" s="89" t="s">
        <v>255</v>
      </c>
      <c r="C14" s="50" t="s">
        <v>428</v>
      </c>
      <c r="D14" s="50" t="s">
        <v>209</v>
      </c>
      <c r="E14" s="50" t="s">
        <v>256</v>
      </c>
      <c r="F14" s="51" t="s">
        <v>144</v>
      </c>
    </row>
    <row r="15" spans="1:6" ht="44.25" customHeight="1" x14ac:dyDescent="0.25">
      <c r="A15" s="26">
        <v>5</v>
      </c>
      <c r="B15" s="88" t="s">
        <v>8</v>
      </c>
      <c r="C15" s="112" t="s">
        <v>257</v>
      </c>
      <c r="D15" s="35" t="s">
        <v>258</v>
      </c>
      <c r="E15" s="50" t="s">
        <v>429</v>
      </c>
      <c r="F15" s="51" t="s">
        <v>257</v>
      </c>
    </row>
    <row r="16" spans="1:6" ht="30" customHeight="1" x14ac:dyDescent="0.25">
      <c r="A16" s="26">
        <v>6</v>
      </c>
      <c r="B16" s="89" t="s">
        <v>259</v>
      </c>
      <c r="C16" s="111" t="s">
        <v>260</v>
      </c>
      <c r="D16" s="50" t="s">
        <v>261</v>
      </c>
      <c r="E16" s="50" t="s">
        <v>262</v>
      </c>
      <c r="F16" s="51" t="s">
        <v>144</v>
      </c>
    </row>
    <row r="17" spans="1:7" ht="45" customHeight="1" x14ac:dyDescent="0.25">
      <c r="A17" s="26">
        <v>7</v>
      </c>
      <c r="B17" s="89" t="s">
        <v>263</v>
      </c>
      <c r="C17" s="50" t="s">
        <v>249</v>
      </c>
      <c r="D17" s="50" t="s">
        <v>264</v>
      </c>
      <c r="E17" s="50" t="s">
        <v>205</v>
      </c>
      <c r="F17" s="51" t="s">
        <v>265</v>
      </c>
    </row>
    <row r="18" spans="1:7" ht="45.75" customHeight="1" thickBot="1" x14ac:dyDescent="0.3">
      <c r="A18" s="26">
        <v>8</v>
      </c>
      <c r="B18" s="90" t="s">
        <v>266</v>
      </c>
      <c r="C18" s="64" t="s">
        <v>249</v>
      </c>
      <c r="D18" s="36" t="s">
        <v>267</v>
      </c>
      <c r="E18" s="36" t="s">
        <v>265</v>
      </c>
      <c r="F18" s="52" t="s">
        <v>254</v>
      </c>
    </row>
    <row r="19" spans="1:7" ht="19.5" thickBot="1" x14ac:dyDescent="0.35">
      <c r="A19" s="12" t="s">
        <v>78</v>
      </c>
      <c r="B19" s="19">
        <f>+A18</f>
        <v>8</v>
      </c>
      <c r="C19" s="10"/>
      <c r="D19" s="10"/>
      <c r="E19" s="10"/>
      <c r="F19" s="11"/>
      <c r="G19" s="7"/>
    </row>
    <row r="20" spans="1:7" x14ac:dyDescent="0.25">
      <c r="A20" s="5"/>
      <c r="B20" s="6"/>
      <c r="C20" s="8"/>
      <c r="D20" s="8"/>
      <c r="E20" s="8"/>
      <c r="F20" s="9"/>
      <c r="G20" s="7"/>
    </row>
    <row r="21" spans="1:7" x14ac:dyDescent="0.25">
      <c r="A21" s="5"/>
      <c r="B21" s="6"/>
      <c r="C21" s="8"/>
      <c r="D21" s="8"/>
      <c r="E21" s="8"/>
      <c r="F21" s="9"/>
      <c r="G21" s="7"/>
    </row>
    <row r="22" spans="1:7" ht="15" customHeight="1" x14ac:dyDescent="0.25">
      <c r="A22" s="294" t="s">
        <v>268</v>
      </c>
      <c r="B22" s="294"/>
      <c r="C22" s="294"/>
      <c r="D22" s="294"/>
      <c r="E22" s="294"/>
      <c r="F22" s="294"/>
    </row>
    <row r="23" spans="1:7" x14ac:dyDescent="0.25">
      <c r="A23" s="294"/>
      <c r="B23" s="294"/>
      <c r="C23" s="294"/>
      <c r="D23" s="294"/>
      <c r="E23" s="294"/>
      <c r="F23" s="294"/>
    </row>
    <row r="24" spans="1:7" x14ac:dyDescent="0.25">
      <c r="A24" s="294"/>
      <c r="B24" s="294"/>
      <c r="C24" s="294"/>
      <c r="D24" s="294"/>
      <c r="E24" s="294"/>
      <c r="F24" s="294"/>
    </row>
    <row r="25" spans="1:7" x14ac:dyDescent="0.25">
      <c r="A25" s="294"/>
      <c r="B25" s="294"/>
      <c r="C25" s="294"/>
      <c r="D25" s="294"/>
      <c r="E25" s="294"/>
      <c r="F25" s="294"/>
    </row>
    <row r="26" spans="1:7" x14ac:dyDescent="0.25">
      <c r="A26" s="294"/>
      <c r="B26" s="294"/>
      <c r="C26" s="294"/>
      <c r="D26" s="294"/>
      <c r="E26" s="294"/>
      <c r="F26" s="294"/>
    </row>
    <row r="28" spans="1:7" ht="15.75" thickBot="1" x14ac:dyDescent="0.3"/>
    <row r="29" spans="1:7" x14ac:dyDescent="0.25">
      <c r="D29" s="254" t="s">
        <v>444</v>
      </c>
      <c r="E29" s="255"/>
    </row>
    <row r="30" spans="1:7" x14ac:dyDescent="0.25">
      <c r="D30" s="256"/>
      <c r="E30" s="257"/>
    </row>
    <row r="31" spans="1:7" x14ac:dyDescent="0.25">
      <c r="D31" s="258" t="s">
        <v>85</v>
      </c>
      <c r="E31" s="259" t="s">
        <v>86</v>
      </c>
    </row>
    <row r="32" spans="1:7" x14ac:dyDescent="0.25">
      <c r="D32" s="258"/>
      <c r="E32" s="259"/>
    </row>
    <row r="33" spans="4:5" x14ac:dyDescent="0.25">
      <c r="D33" s="258"/>
      <c r="E33" s="259"/>
    </row>
    <row r="34" spans="4:5" x14ac:dyDescent="0.25">
      <c r="D34" s="13">
        <v>1</v>
      </c>
      <c r="E34" s="88" t="s">
        <v>246</v>
      </c>
    </row>
    <row r="35" spans="4:5" x14ac:dyDescent="0.25">
      <c r="D35" s="26">
        <v>2</v>
      </c>
      <c r="E35" s="88" t="s">
        <v>248</v>
      </c>
    </row>
    <row r="36" spans="4:5" x14ac:dyDescent="0.25">
      <c r="D36" s="26">
        <v>3</v>
      </c>
      <c r="E36" s="88" t="s">
        <v>251</v>
      </c>
    </row>
    <row r="37" spans="4:5" x14ac:dyDescent="0.25">
      <c r="D37" s="26">
        <v>4</v>
      </c>
      <c r="E37" s="89" t="s">
        <v>255</v>
      </c>
    </row>
    <row r="38" spans="4:5" x14ac:dyDescent="0.25">
      <c r="D38" s="26">
        <v>5</v>
      </c>
      <c r="E38" s="88" t="s">
        <v>8</v>
      </c>
    </row>
    <row r="39" spans="4:5" x14ac:dyDescent="0.25">
      <c r="D39" s="26">
        <v>6</v>
      </c>
      <c r="E39" s="89" t="s">
        <v>259</v>
      </c>
    </row>
    <row r="40" spans="4:5" x14ac:dyDescent="0.25">
      <c r="D40" s="26">
        <v>7</v>
      </c>
      <c r="E40" s="89" t="s">
        <v>263</v>
      </c>
    </row>
    <row r="41" spans="4:5" ht="15.75" thickBot="1" x14ac:dyDescent="0.3">
      <c r="D41" s="26">
        <v>8</v>
      </c>
      <c r="E41" s="90" t="s">
        <v>445</v>
      </c>
    </row>
    <row r="42" spans="4:5" ht="15.75" thickBot="1" x14ac:dyDescent="0.3">
      <c r="D42" s="103" t="s">
        <v>78</v>
      </c>
      <c r="E42" s="133">
        <f>+D41</f>
        <v>8</v>
      </c>
    </row>
  </sheetData>
  <mergeCells count="15">
    <mergeCell ref="D29:E30"/>
    <mergeCell ref="D31:D33"/>
    <mergeCell ref="E31:E33"/>
    <mergeCell ref="A22:F26"/>
    <mergeCell ref="B5:C5"/>
    <mergeCell ref="D5:F7"/>
    <mergeCell ref="B7:C7"/>
    <mergeCell ref="B8:B10"/>
    <mergeCell ref="A6:C6"/>
    <mergeCell ref="A8:A10"/>
    <mergeCell ref="F9:F10"/>
    <mergeCell ref="E9:E10"/>
    <mergeCell ref="D9:D10"/>
    <mergeCell ref="C9:C10"/>
    <mergeCell ref="C8:F8"/>
  </mergeCells>
  <pageMargins left="0.70866141732283472" right="0.70866141732283472" top="0.74803149606299213" bottom="0.74803149606299213" header="0.31496062992125984" footer="0.31496062992125984"/>
  <pageSetup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view="pageBreakPreview" zoomScale="60" zoomScaleNormal="78" workbookViewId="0">
      <selection activeCell="C13" sqref="C13"/>
    </sheetView>
  </sheetViews>
  <sheetFormatPr baseColWidth="10" defaultColWidth="11.42578125" defaultRowHeight="15" x14ac:dyDescent="0.25"/>
  <cols>
    <col min="1" max="1" width="23.5703125" customWidth="1"/>
    <col min="2" max="2" width="41" customWidth="1"/>
    <col min="3" max="3" width="40.7109375" customWidth="1"/>
    <col min="4" max="4" width="38.140625" customWidth="1"/>
    <col min="5" max="5" width="41" customWidth="1"/>
    <col min="6" max="6" width="44.140625" customWidth="1"/>
    <col min="8" max="8" width="35.28515625" customWidth="1"/>
  </cols>
  <sheetData>
    <row r="1" spans="1:6" ht="26.25" x14ac:dyDescent="0.4">
      <c r="B1" s="4" t="s">
        <v>13</v>
      </c>
    </row>
    <row r="2" spans="1:6" ht="26.25" x14ac:dyDescent="0.4">
      <c r="B2" s="4"/>
    </row>
    <row r="3" spans="1:6" ht="15.75" thickBot="1" x14ac:dyDescent="0.3"/>
    <row r="4" spans="1:6" x14ac:dyDescent="0.25">
      <c r="A4" s="1" t="s">
        <v>14</v>
      </c>
      <c r="B4" s="295"/>
      <c r="C4" s="296"/>
      <c r="D4" s="264"/>
      <c r="E4" s="265"/>
      <c r="F4" s="266"/>
    </row>
    <row r="5" spans="1:6" x14ac:dyDescent="0.25">
      <c r="A5" s="309" t="s">
        <v>1</v>
      </c>
      <c r="B5" s="310"/>
      <c r="C5" s="311"/>
      <c r="D5" s="267"/>
      <c r="E5" s="268"/>
      <c r="F5" s="269"/>
    </row>
    <row r="6" spans="1:6" ht="21.75" thickBot="1" x14ac:dyDescent="0.4">
      <c r="A6" s="3" t="s">
        <v>3</v>
      </c>
      <c r="B6" s="313" t="s">
        <v>9</v>
      </c>
      <c r="C6" s="314"/>
      <c r="D6" s="270"/>
      <c r="E6" s="271"/>
      <c r="F6" s="272"/>
    </row>
    <row r="7" spans="1:6" ht="15" customHeight="1" x14ac:dyDescent="0.25">
      <c r="A7" s="343" t="s">
        <v>2</v>
      </c>
      <c r="B7" s="316" t="s">
        <v>15</v>
      </c>
      <c r="C7" s="279" t="s">
        <v>16</v>
      </c>
      <c r="D7" s="280"/>
      <c r="E7" s="280"/>
      <c r="F7" s="281"/>
    </row>
    <row r="8" spans="1:6" x14ac:dyDescent="0.25">
      <c r="A8" s="344"/>
      <c r="B8" s="317"/>
      <c r="C8" s="282" t="s">
        <v>17</v>
      </c>
      <c r="D8" s="284" t="s">
        <v>18</v>
      </c>
      <c r="E8" s="284" t="s">
        <v>19</v>
      </c>
      <c r="F8" s="286" t="s">
        <v>20</v>
      </c>
    </row>
    <row r="9" spans="1:6" ht="15.75" thickBot="1" x14ac:dyDescent="0.3">
      <c r="A9" s="345"/>
      <c r="B9" s="323"/>
      <c r="C9" s="283"/>
      <c r="D9" s="285"/>
      <c r="E9" s="285"/>
      <c r="F9" s="287"/>
    </row>
    <row r="10" spans="1:6" ht="30" customHeight="1" x14ac:dyDescent="0.25">
      <c r="A10" s="143">
        <v>1</v>
      </c>
      <c r="B10" s="37" t="s">
        <v>269</v>
      </c>
      <c r="C10" s="39" t="s">
        <v>270</v>
      </c>
      <c r="D10" s="39" t="s">
        <v>271</v>
      </c>
      <c r="E10" s="39" t="s">
        <v>272</v>
      </c>
      <c r="F10" s="40" t="s">
        <v>461</v>
      </c>
    </row>
    <row r="11" spans="1:6" ht="30" customHeight="1" x14ac:dyDescent="0.25">
      <c r="A11" s="57">
        <v>2</v>
      </c>
      <c r="B11" s="41" t="s">
        <v>273</v>
      </c>
      <c r="C11" s="35" t="s">
        <v>472</v>
      </c>
      <c r="D11" s="35" t="s">
        <v>274</v>
      </c>
      <c r="E11" s="35" t="s">
        <v>431</v>
      </c>
      <c r="F11" s="24" t="s">
        <v>473</v>
      </c>
    </row>
    <row r="12" spans="1:6" ht="30" customHeight="1" x14ac:dyDescent="0.25">
      <c r="A12" s="57">
        <v>3</v>
      </c>
      <c r="B12" s="41" t="s">
        <v>275</v>
      </c>
      <c r="C12" s="35" t="s">
        <v>430</v>
      </c>
      <c r="D12" s="35" t="s">
        <v>276</v>
      </c>
      <c r="E12" s="35" t="s">
        <v>277</v>
      </c>
      <c r="F12" s="24" t="s">
        <v>461</v>
      </c>
    </row>
    <row r="13" spans="1:6" ht="30" customHeight="1" x14ac:dyDescent="0.25">
      <c r="A13" s="57">
        <v>4</v>
      </c>
      <c r="B13" s="41" t="s">
        <v>278</v>
      </c>
      <c r="C13" s="35" t="s">
        <v>66</v>
      </c>
      <c r="D13" s="35" t="s">
        <v>279</v>
      </c>
      <c r="E13" s="60" t="s">
        <v>149</v>
      </c>
      <c r="F13" s="24" t="s">
        <v>280</v>
      </c>
    </row>
    <row r="14" spans="1:6" ht="30" customHeight="1" x14ac:dyDescent="0.25">
      <c r="A14" s="57">
        <v>5</v>
      </c>
      <c r="B14" s="41" t="s">
        <v>281</v>
      </c>
      <c r="C14" s="35" t="s">
        <v>282</v>
      </c>
      <c r="D14" s="35" t="s">
        <v>283</v>
      </c>
      <c r="E14" s="35" t="s">
        <v>149</v>
      </c>
      <c r="F14" s="24" t="s">
        <v>477</v>
      </c>
    </row>
    <row r="15" spans="1:6" ht="30" customHeight="1" x14ac:dyDescent="0.25">
      <c r="A15" s="57">
        <v>6</v>
      </c>
      <c r="B15" s="41" t="s">
        <v>284</v>
      </c>
      <c r="C15" s="35" t="s">
        <v>475</v>
      </c>
      <c r="D15" s="35" t="s">
        <v>285</v>
      </c>
      <c r="E15" s="35" t="s">
        <v>286</v>
      </c>
      <c r="F15" s="24" t="s">
        <v>461</v>
      </c>
    </row>
    <row r="16" spans="1:6" ht="30" customHeight="1" x14ac:dyDescent="0.25">
      <c r="A16" s="57">
        <v>7</v>
      </c>
      <c r="B16" s="41" t="s">
        <v>287</v>
      </c>
      <c r="C16" s="35" t="s">
        <v>288</v>
      </c>
      <c r="D16" s="35" t="s">
        <v>289</v>
      </c>
      <c r="E16" s="35" t="s">
        <v>432</v>
      </c>
      <c r="F16" s="24" t="s">
        <v>474</v>
      </c>
    </row>
    <row r="17" spans="1:7" ht="30" customHeight="1" x14ac:dyDescent="0.25">
      <c r="A17" s="57">
        <v>8</v>
      </c>
      <c r="B17" s="41" t="s">
        <v>492</v>
      </c>
      <c r="C17" s="35" t="s">
        <v>290</v>
      </c>
      <c r="D17" s="35" t="s">
        <v>291</v>
      </c>
      <c r="E17" s="35" t="s">
        <v>292</v>
      </c>
      <c r="F17" s="24" t="s">
        <v>290</v>
      </c>
    </row>
    <row r="18" spans="1:7" ht="30" customHeight="1" x14ac:dyDescent="0.25">
      <c r="A18" s="57">
        <v>9</v>
      </c>
      <c r="B18" s="41" t="s">
        <v>293</v>
      </c>
      <c r="C18" s="35" t="s">
        <v>433</v>
      </c>
      <c r="D18" s="35" t="s">
        <v>294</v>
      </c>
      <c r="E18" s="35" t="s">
        <v>294</v>
      </c>
      <c r="F18" s="24" t="s">
        <v>283</v>
      </c>
    </row>
    <row r="19" spans="1:7" ht="30" customHeight="1" x14ac:dyDescent="0.25">
      <c r="A19" s="57">
        <v>10</v>
      </c>
      <c r="B19" s="41" t="s">
        <v>493</v>
      </c>
      <c r="C19" s="35" t="s">
        <v>289</v>
      </c>
      <c r="D19" s="35" t="s">
        <v>295</v>
      </c>
      <c r="E19" s="35" t="s">
        <v>296</v>
      </c>
      <c r="F19" s="24" t="s">
        <v>461</v>
      </c>
    </row>
    <row r="20" spans="1:7" ht="30" customHeight="1" x14ac:dyDescent="0.25">
      <c r="A20" s="57">
        <v>11</v>
      </c>
      <c r="B20" s="41" t="s">
        <v>297</v>
      </c>
      <c r="C20" s="35" t="s">
        <v>298</v>
      </c>
      <c r="D20" s="35" t="s">
        <v>299</v>
      </c>
      <c r="E20" s="35" t="s">
        <v>290</v>
      </c>
      <c r="F20" s="24" t="s">
        <v>300</v>
      </c>
    </row>
    <row r="21" spans="1:7" ht="30" customHeight="1" x14ac:dyDescent="0.25">
      <c r="A21" s="57">
        <v>12</v>
      </c>
      <c r="B21" s="41" t="s">
        <v>507</v>
      </c>
      <c r="C21" s="60" t="s">
        <v>301</v>
      </c>
      <c r="D21" s="35" t="s">
        <v>302</v>
      </c>
      <c r="E21" s="35" t="s">
        <v>290</v>
      </c>
      <c r="F21" s="24" t="s">
        <v>303</v>
      </c>
      <c r="G21" s="59"/>
    </row>
    <row r="22" spans="1:7" ht="30" customHeight="1" x14ac:dyDescent="0.25">
      <c r="A22" s="57">
        <v>13</v>
      </c>
      <c r="B22" s="41" t="s">
        <v>304</v>
      </c>
      <c r="C22" s="35" t="s">
        <v>305</v>
      </c>
      <c r="D22" s="35" t="s">
        <v>306</v>
      </c>
      <c r="E22" s="35" t="s">
        <v>307</v>
      </c>
      <c r="F22" s="24" t="s">
        <v>308</v>
      </c>
    </row>
    <row r="23" spans="1:7" ht="30" customHeight="1" thickBot="1" x14ac:dyDescent="0.3">
      <c r="A23" s="144">
        <v>14</v>
      </c>
      <c r="B23" s="58" t="s">
        <v>309</v>
      </c>
      <c r="C23" s="36" t="s">
        <v>307</v>
      </c>
      <c r="D23" s="36" t="s">
        <v>306</v>
      </c>
      <c r="E23" s="36" t="s">
        <v>149</v>
      </c>
      <c r="F23" s="52" t="s">
        <v>307</v>
      </c>
    </row>
    <row r="24" spans="1:7" ht="34.5" customHeight="1" thickBot="1" x14ac:dyDescent="0.3">
      <c r="A24" s="25" t="s">
        <v>78</v>
      </c>
      <c r="B24" s="31">
        <f>+A23</f>
        <v>14</v>
      </c>
      <c r="C24" s="32"/>
      <c r="D24" s="32"/>
      <c r="E24" s="32"/>
      <c r="F24" s="23"/>
      <c r="G24" s="7"/>
    </row>
    <row r="25" spans="1:7" x14ac:dyDescent="0.25">
      <c r="A25" s="5"/>
      <c r="B25" s="6"/>
      <c r="C25" s="8"/>
      <c r="D25" s="8"/>
      <c r="E25" s="8"/>
      <c r="F25" s="9"/>
      <c r="G25" s="7"/>
    </row>
    <row r="26" spans="1:7" x14ac:dyDescent="0.25">
      <c r="A26" s="5"/>
      <c r="B26" s="6"/>
      <c r="C26" s="8"/>
      <c r="D26" s="8"/>
      <c r="E26" s="8"/>
      <c r="F26" s="9"/>
      <c r="G26" s="7"/>
    </row>
    <row r="27" spans="1:7" ht="15.75" thickBot="1" x14ac:dyDescent="0.3">
      <c r="A27" s="5"/>
      <c r="B27" s="6"/>
      <c r="C27" s="8"/>
      <c r="D27" s="8"/>
      <c r="E27" s="8"/>
      <c r="F27" s="9"/>
      <c r="G27" s="7"/>
    </row>
    <row r="28" spans="1:7" ht="19.5" thickBot="1" x14ac:dyDescent="0.35">
      <c r="A28" s="260" t="s">
        <v>79</v>
      </c>
      <c r="B28" s="261"/>
      <c r="C28" s="261"/>
      <c r="D28" s="261"/>
      <c r="E28" s="261"/>
      <c r="F28" s="262"/>
      <c r="G28" s="7"/>
    </row>
    <row r="29" spans="1:7" ht="100.5" customHeight="1" thickBot="1" x14ac:dyDescent="0.3">
      <c r="A29" s="127">
        <v>1</v>
      </c>
      <c r="B29" s="128" t="s">
        <v>461</v>
      </c>
      <c r="C29" s="129" t="s">
        <v>459</v>
      </c>
      <c r="D29" s="129" t="s">
        <v>310</v>
      </c>
      <c r="E29" s="129" t="s">
        <v>476</v>
      </c>
      <c r="F29" s="130" t="s">
        <v>311</v>
      </c>
    </row>
    <row r="30" spans="1:7" x14ac:dyDescent="0.25">
      <c r="B30" s="21"/>
    </row>
    <row r="31" spans="1:7" x14ac:dyDescent="0.25">
      <c r="B31" s="21"/>
    </row>
    <row r="32" spans="1:7" x14ac:dyDescent="0.25">
      <c r="B32" s="21"/>
    </row>
    <row r="33" spans="1:6" x14ac:dyDescent="0.25">
      <c r="A33" s="342" t="s">
        <v>312</v>
      </c>
      <c r="B33" s="342"/>
      <c r="C33" s="342"/>
      <c r="D33" s="342"/>
      <c r="E33" s="342"/>
      <c r="F33" s="342"/>
    </row>
    <row r="34" spans="1:6" x14ac:dyDescent="0.25">
      <c r="A34" s="342"/>
      <c r="B34" s="342"/>
      <c r="C34" s="342"/>
      <c r="D34" s="342"/>
      <c r="E34" s="342"/>
      <c r="F34" s="342"/>
    </row>
    <row r="35" spans="1:6" x14ac:dyDescent="0.25">
      <c r="A35" s="342"/>
      <c r="B35" s="342"/>
      <c r="C35" s="342"/>
      <c r="D35" s="342"/>
      <c r="E35" s="342"/>
      <c r="F35" s="342"/>
    </row>
    <row r="36" spans="1:6" x14ac:dyDescent="0.25">
      <c r="B36" s="21"/>
    </row>
    <row r="37" spans="1:6" ht="15.75" thickBot="1" x14ac:dyDescent="0.3">
      <c r="B37" s="21"/>
    </row>
    <row r="38" spans="1:6" x14ac:dyDescent="0.25">
      <c r="B38" s="21"/>
      <c r="D38" s="254" t="s">
        <v>446</v>
      </c>
      <c r="E38" s="255"/>
    </row>
    <row r="39" spans="1:6" x14ac:dyDescent="0.25">
      <c r="B39" s="21"/>
      <c r="D39" s="256"/>
      <c r="E39" s="257"/>
    </row>
    <row r="40" spans="1:6" x14ac:dyDescent="0.25">
      <c r="B40" s="21"/>
      <c r="D40" s="258" t="s">
        <v>85</v>
      </c>
      <c r="E40" s="259" t="s">
        <v>86</v>
      </c>
    </row>
    <row r="41" spans="1:6" x14ac:dyDescent="0.25">
      <c r="D41" s="258"/>
      <c r="E41" s="259"/>
    </row>
    <row r="42" spans="1:6" x14ac:dyDescent="0.25">
      <c r="D42" s="258"/>
      <c r="E42" s="259"/>
    </row>
    <row r="43" spans="1:6" x14ac:dyDescent="0.25">
      <c r="D43" s="13">
        <v>1</v>
      </c>
      <c r="E43" s="69" t="s">
        <v>269</v>
      </c>
    </row>
    <row r="44" spans="1:6" x14ac:dyDescent="0.25">
      <c r="D44" s="26">
        <v>2</v>
      </c>
      <c r="E44" s="41" t="s">
        <v>273</v>
      </c>
    </row>
    <row r="45" spans="1:6" x14ac:dyDescent="0.25">
      <c r="D45" s="26">
        <v>3</v>
      </c>
      <c r="E45" s="41" t="s">
        <v>275</v>
      </c>
    </row>
    <row r="46" spans="1:6" x14ac:dyDescent="0.25">
      <c r="D46" s="26">
        <v>4</v>
      </c>
      <c r="E46" s="41" t="s">
        <v>278</v>
      </c>
    </row>
    <row r="47" spans="1:6" x14ac:dyDescent="0.25">
      <c r="D47" s="26">
        <v>5</v>
      </c>
      <c r="E47" s="41" t="s">
        <v>281</v>
      </c>
    </row>
    <row r="48" spans="1:6" x14ac:dyDescent="0.25">
      <c r="D48" s="26">
        <v>6</v>
      </c>
      <c r="E48" s="41" t="s">
        <v>284</v>
      </c>
    </row>
    <row r="49" spans="4:5" x14ac:dyDescent="0.25">
      <c r="D49" s="26">
        <v>7</v>
      </c>
      <c r="E49" s="41" t="s">
        <v>287</v>
      </c>
    </row>
    <row r="50" spans="4:5" x14ac:dyDescent="0.25">
      <c r="D50" s="26">
        <v>8</v>
      </c>
      <c r="E50" s="41" t="s">
        <v>492</v>
      </c>
    </row>
    <row r="51" spans="4:5" x14ac:dyDescent="0.25">
      <c r="D51" s="26">
        <v>9</v>
      </c>
      <c r="E51" s="41" t="s">
        <v>293</v>
      </c>
    </row>
    <row r="52" spans="4:5" x14ac:dyDescent="0.25">
      <c r="D52" s="26">
        <v>10</v>
      </c>
      <c r="E52" s="41" t="s">
        <v>493</v>
      </c>
    </row>
    <row r="53" spans="4:5" x14ac:dyDescent="0.25">
      <c r="D53" s="26">
        <v>11</v>
      </c>
      <c r="E53" s="41" t="s">
        <v>297</v>
      </c>
    </row>
    <row r="54" spans="4:5" x14ac:dyDescent="0.25">
      <c r="D54" s="26">
        <v>12</v>
      </c>
      <c r="E54" s="41" t="s">
        <v>507</v>
      </c>
    </row>
    <row r="55" spans="4:5" x14ac:dyDescent="0.25">
      <c r="D55" s="26">
        <v>13</v>
      </c>
      <c r="E55" s="41" t="s">
        <v>304</v>
      </c>
    </row>
    <row r="56" spans="4:5" ht="15.75" thickBot="1" x14ac:dyDescent="0.3">
      <c r="D56" s="135">
        <v>14</v>
      </c>
      <c r="E56" s="58" t="s">
        <v>309</v>
      </c>
    </row>
    <row r="57" spans="4:5" ht="15.75" thickBot="1" x14ac:dyDescent="0.3">
      <c r="D57" s="134" t="s">
        <v>78</v>
      </c>
      <c r="E57" s="133">
        <f>+D56</f>
        <v>14</v>
      </c>
    </row>
    <row r="58" spans="4:5" ht="21.75" thickBot="1" x14ac:dyDescent="0.4">
      <c r="D58" s="249" t="s">
        <v>506</v>
      </c>
      <c r="E58" s="250"/>
    </row>
    <row r="59" spans="4:5" ht="15.75" thickBot="1" x14ac:dyDescent="0.3">
      <c r="D59" s="72">
        <v>1</v>
      </c>
      <c r="E59" s="128" t="s">
        <v>461</v>
      </c>
    </row>
  </sheetData>
  <mergeCells count="17">
    <mergeCell ref="A28:F28"/>
    <mergeCell ref="B4:C4"/>
    <mergeCell ref="D4:F6"/>
    <mergeCell ref="B6:C6"/>
    <mergeCell ref="A7:A9"/>
    <mergeCell ref="B7:B9"/>
    <mergeCell ref="C7:F7"/>
    <mergeCell ref="C8:C9"/>
    <mergeCell ref="D8:D9"/>
    <mergeCell ref="E8:E9"/>
    <mergeCell ref="F8:F9"/>
    <mergeCell ref="A5:C5"/>
    <mergeCell ref="D58:E58"/>
    <mergeCell ref="D38:E39"/>
    <mergeCell ref="D40:D42"/>
    <mergeCell ref="E40:E42"/>
    <mergeCell ref="A33:F35"/>
  </mergeCells>
  <pageMargins left="0.70866141732283472" right="0.70866141732283472" top="0.74803149606299213" bottom="0.74803149606299213" header="0.31496062992125984" footer="0.31496062992125984"/>
  <pageSetup scale="53" orientation="landscape" r:id="rId1"/>
  <rowBreaks count="1" manualBreakCount="1">
    <brk id="35"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view="pageBreakPreview" topLeftCell="A22" zoomScale="60" zoomScaleNormal="71" workbookViewId="0">
      <selection activeCell="D49" sqref="D49"/>
    </sheetView>
  </sheetViews>
  <sheetFormatPr baseColWidth="10" defaultColWidth="11.42578125" defaultRowHeight="15" x14ac:dyDescent="0.25"/>
  <cols>
    <col min="1" max="1" width="13.7109375" customWidth="1"/>
    <col min="2" max="2" width="39.7109375" customWidth="1"/>
    <col min="3" max="3" width="34.42578125" customWidth="1"/>
    <col min="4" max="4" width="41.140625" customWidth="1"/>
    <col min="5" max="6" width="34.42578125" customWidth="1"/>
    <col min="8" max="8" width="14" customWidth="1"/>
    <col min="9" max="9" width="32.28515625" customWidth="1"/>
  </cols>
  <sheetData>
    <row r="1" spans="1:6" ht="26.25" x14ac:dyDescent="0.4">
      <c r="B1" s="4" t="s">
        <v>13</v>
      </c>
    </row>
    <row r="3" spans="1:6" ht="15.75" thickBot="1" x14ac:dyDescent="0.3"/>
    <row r="4" spans="1:6" ht="18" customHeight="1" x14ac:dyDescent="0.25">
      <c r="A4" s="1" t="s">
        <v>14</v>
      </c>
      <c r="B4" s="330"/>
      <c r="C4" s="296"/>
      <c r="D4" s="264"/>
      <c r="E4" s="265"/>
      <c r="F4" s="266"/>
    </row>
    <row r="5" spans="1:6" ht="18.75" customHeight="1" x14ac:dyDescent="0.25">
      <c r="A5" s="309" t="s">
        <v>1</v>
      </c>
      <c r="B5" s="310"/>
      <c r="C5" s="311"/>
      <c r="D5" s="267"/>
      <c r="E5" s="268"/>
      <c r="F5" s="269"/>
    </row>
    <row r="6" spans="1:6" ht="27" customHeight="1" thickBot="1" x14ac:dyDescent="0.4">
      <c r="A6" s="3" t="s">
        <v>3</v>
      </c>
      <c r="B6" s="322" t="s">
        <v>10</v>
      </c>
      <c r="C6" s="356"/>
      <c r="D6" s="270"/>
      <c r="E6" s="271"/>
      <c r="F6" s="272"/>
    </row>
    <row r="7" spans="1:6" ht="18" customHeight="1" x14ac:dyDescent="0.25">
      <c r="A7" s="273" t="s">
        <v>2</v>
      </c>
      <c r="B7" s="316" t="s">
        <v>15</v>
      </c>
      <c r="C7" s="279" t="s">
        <v>16</v>
      </c>
      <c r="D7" s="280"/>
      <c r="E7" s="280"/>
      <c r="F7" s="281"/>
    </row>
    <row r="8" spans="1:6" x14ac:dyDescent="0.25">
      <c r="A8" s="274"/>
      <c r="B8" s="317"/>
      <c r="C8" s="282" t="s">
        <v>17</v>
      </c>
      <c r="D8" s="284" t="s">
        <v>18</v>
      </c>
      <c r="E8" s="284" t="s">
        <v>19</v>
      </c>
      <c r="F8" s="286" t="s">
        <v>20</v>
      </c>
    </row>
    <row r="9" spans="1:6" ht="15.75" thickBot="1" x14ac:dyDescent="0.3">
      <c r="A9" s="315"/>
      <c r="B9" s="318"/>
      <c r="C9" s="319"/>
      <c r="D9" s="307"/>
      <c r="E9" s="307"/>
      <c r="F9" s="308"/>
    </row>
    <row r="10" spans="1:6" ht="48" customHeight="1" x14ac:dyDescent="0.25">
      <c r="A10" s="27">
        <v>1</v>
      </c>
      <c r="B10" s="37" t="s">
        <v>313</v>
      </c>
      <c r="C10" s="38" t="s">
        <v>314</v>
      </c>
      <c r="D10" s="38" t="s">
        <v>315</v>
      </c>
      <c r="E10" s="38" t="s">
        <v>316</v>
      </c>
      <c r="F10" s="43" t="s">
        <v>391</v>
      </c>
    </row>
    <row r="11" spans="1:6" ht="51" customHeight="1" x14ac:dyDescent="0.25">
      <c r="A11" s="28">
        <v>2</v>
      </c>
      <c r="B11" s="41" t="s">
        <v>317</v>
      </c>
      <c r="C11" s="44" t="s">
        <v>318</v>
      </c>
      <c r="D11" s="44" t="s">
        <v>434</v>
      </c>
      <c r="E11" s="44" t="s">
        <v>240</v>
      </c>
      <c r="F11" s="45" t="s">
        <v>319</v>
      </c>
    </row>
    <row r="12" spans="1:6" ht="60" customHeight="1" x14ac:dyDescent="0.25">
      <c r="A12" s="28">
        <v>3</v>
      </c>
      <c r="B12" s="41" t="s">
        <v>320</v>
      </c>
      <c r="C12" s="44" t="s">
        <v>321</v>
      </c>
      <c r="D12" s="44" t="s">
        <v>322</v>
      </c>
      <c r="E12" s="44" t="s">
        <v>319</v>
      </c>
      <c r="F12" s="45" t="s">
        <v>391</v>
      </c>
    </row>
    <row r="13" spans="1:6" ht="33" customHeight="1" x14ac:dyDescent="0.25">
      <c r="A13" s="28">
        <v>4</v>
      </c>
      <c r="B13" s="41" t="s">
        <v>323</v>
      </c>
      <c r="C13" s="44" t="s">
        <v>324</v>
      </c>
      <c r="D13" s="44" t="s">
        <v>325</v>
      </c>
      <c r="E13" s="44" t="s">
        <v>240</v>
      </c>
      <c r="F13" s="45" t="s">
        <v>326</v>
      </c>
    </row>
    <row r="14" spans="1:6" ht="48" customHeight="1" x14ac:dyDescent="0.25">
      <c r="A14" s="28">
        <v>5</v>
      </c>
      <c r="B14" s="41" t="s">
        <v>327</v>
      </c>
      <c r="C14" s="44" t="s">
        <v>328</v>
      </c>
      <c r="D14" s="44" t="s">
        <v>329</v>
      </c>
      <c r="E14" s="44" t="s">
        <v>330</v>
      </c>
      <c r="F14" s="45" t="s">
        <v>331</v>
      </c>
    </row>
    <row r="15" spans="1:6" ht="33" customHeight="1" x14ac:dyDescent="0.25">
      <c r="A15" s="28">
        <v>6</v>
      </c>
      <c r="B15" s="41" t="s">
        <v>332</v>
      </c>
      <c r="C15" s="44" t="s">
        <v>333</v>
      </c>
      <c r="D15" s="44" t="s">
        <v>334</v>
      </c>
      <c r="E15" s="44" t="s">
        <v>335</v>
      </c>
      <c r="F15" s="45" t="s">
        <v>336</v>
      </c>
    </row>
    <row r="16" spans="1:6" ht="33" customHeight="1" x14ac:dyDescent="0.25">
      <c r="A16" s="28">
        <v>7</v>
      </c>
      <c r="B16" s="41" t="s">
        <v>337</v>
      </c>
      <c r="C16" s="44" t="s">
        <v>435</v>
      </c>
      <c r="D16" s="44" t="s">
        <v>338</v>
      </c>
      <c r="E16" s="44" t="s">
        <v>373</v>
      </c>
      <c r="F16" s="45" t="s">
        <v>339</v>
      </c>
    </row>
    <row r="17" spans="1:6" ht="33" customHeight="1" x14ac:dyDescent="0.25">
      <c r="A17" s="28">
        <v>8</v>
      </c>
      <c r="B17" s="41" t="s">
        <v>340</v>
      </c>
      <c r="C17" s="44" t="s">
        <v>341</v>
      </c>
      <c r="D17" s="44" t="s">
        <v>319</v>
      </c>
      <c r="E17" s="44" t="s">
        <v>342</v>
      </c>
      <c r="F17" s="45" t="s">
        <v>319</v>
      </c>
    </row>
    <row r="18" spans="1:6" ht="33" customHeight="1" x14ac:dyDescent="0.25">
      <c r="A18" s="28">
        <v>9</v>
      </c>
      <c r="B18" s="41" t="s">
        <v>343</v>
      </c>
      <c r="C18" s="44" t="s">
        <v>344</v>
      </c>
      <c r="D18" s="44" t="s">
        <v>345</v>
      </c>
      <c r="E18" s="44" t="s">
        <v>346</v>
      </c>
      <c r="F18" s="45" t="s">
        <v>347</v>
      </c>
    </row>
    <row r="19" spans="1:6" ht="33" customHeight="1" x14ac:dyDescent="0.25">
      <c r="A19" s="28">
        <v>10</v>
      </c>
      <c r="B19" s="41" t="s">
        <v>348</v>
      </c>
      <c r="C19" s="44" t="s">
        <v>349</v>
      </c>
      <c r="D19" s="44" t="s">
        <v>345</v>
      </c>
      <c r="E19" s="113" t="s">
        <v>350</v>
      </c>
      <c r="F19" s="44" t="s">
        <v>351</v>
      </c>
    </row>
    <row r="20" spans="1:6" ht="51.75" customHeight="1" x14ac:dyDescent="0.25">
      <c r="A20" s="28">
        <v>11</v>
      </c>
      <c r="B20" s="41" t="s">
        <v>352</v>
      </c>
      <c r="C20" s="44" t="s">
        <v>437</v>
      </c>
      <c r="D20" s="44" t="s">
        <v>353</v>
      </c>
      <c r="E20" s="113" t="s">
        <v>353</v>
      </c>
      <c r="F20" s="44" t="s">
        <v>436</v>
      </c>
    </row>
    <row r="21" spans="1:6" ht="42.75" customHeight="1" x14ac:dyDescent="0.25">
      <c r="A21" s="28">
        <v>12</v>
      </c>
      <c r="B21" s="41" t="s">
        <v>354</v>
      </c>
      <c r="C21" s="44" t="s">
        <v>350</v>
      </c>
      <c r="D21" s="44" t="s">
        <v>355</v>
      </c>
      <c r="E21" s="41" t="s">
        <v>356</v>
      </c>
      <c r="F21" s="114" t="s">
        <v>357</v>
      </c>
    </row>
    <row r="22" spans="1:6" ht="33" customHeight="1" x14ac:dyDescent="0.25">
      <c r="A22" s="28">
        <v>13</v>
      </c>
      <c r="B22" s="41" t="s">
        <v>358</v>
      </c>
      <c r="C22" s="44" t="s">
        <v>345</v>
      </c>
      <c r="D22" s="44" t="s">
        <v>359</v>
      </c>
      <c r="E22" s="44" t="s">
        <v>357</v>
      </c>
      <c r="F22" s="45" t="s">
        <v>360</v>
      </c>
    </row>
    <row r="23" spans="1:6" ht="33" customHeight="1" x14ac:dyDescent="0.25">
      <c r="A23" s="28">
        <v>14</v>
      </c>
      <c r="B23" s="41" t="s">
        <v>361</v>
      </c>
      <c r="C23" s="44" t="s">
        <v>362</v>
      </c>
      <c r="D23" s="44" t="s">
        <v>363</v>
      </c>
      <c r="E23" s="44" t="s">
        <v>356</v>
      </c>
      <c r="F23" s="45" t="s">
        <v>364</v>
      </c>
    </row>
    <row r="24" spans="1:6" ht="33" customHeight="1" x14ac:dyDescent="0.25">
      <c r="A24" s="28">
        <v>15</v>
      </c>
      <c r="B24" s="41" t="s">
        <v>365</v>
      </c>
      <c r="C24" s="44" t="s">
        <v>366</v>
      </c>
      <c r="D24" s="44" t="s">
        <v>345</v>
      </c>
      <c r="E24" s="44" t="s">
        <v>347</v>
      </c>
      <c r="F24" s="45" t="s">
        <v>144</v>
      </c>
    </row>
    <row r="25" spans="1:6" ht="33" customHeight="1" x14ac:dyDescent="0.25">
      <c r="A25" s="28">
        <v>16</v>
      </c>
      <c r="B25" s="158" t="s">
        <v>367</v>
      </c>
      <c r="C25" s="233" t="s">
        <v>368</v>
      </c>
      <c r="D25" s="233" t="s">
        <v>369</v>
      </c>
      <c r="E25" s="233" t="s">
        <v>339</v>
      </c>
      <c r="F25" s="234" t="s">
        <v>370</v>
      </c>
    </row>
    <row r="26" spans="1:6" ht="33" customHeight="1" x14ac:dyDescent="0.25">
      <c r="A26" s="28">
        <v>17</v>
      </c>
      <c r="B26" s="158" t="s">
        <v>371</v>
      </c>
      <c r="C26" s="233" t="s">
        <v>372</v>
      </c>
      <c r="D26" s="233" t="s">
        <v>438</v>
      </c>
      <c r="E26" s="233" t="s">
        <v>373</v>
      </c>
      <c r="F26" s="234" t="s">
        <v>339</v>
      </c>
    </row>
    <row r="27" spans="1:6" ht="33" customHeight="1" x14ac:dyDescent="0.25">
      <c r="A27" s="28">
        <v>18</v>
      </c>
      <c r="B27" s="158" t="s">
        <v>374</v>
      </c>
      <c r="C27" s="233" t="s">
        <v>375</v>
      </c>
      <c r="D27" s="233" t="s">
        <v>376</v>
      </c>
      <c r="E27" s="233" t="s">
        <v>443</v>
      </c>
      <c r="F27" s="234" t="s">
        <v>377</v>
      </c>
    </row>
    <row r="28" spans="1:6" ht="52.5" customHeight="1" x14ac:dyDescent="0.25">
      <c r="A28" s="28">
        <v>19</v>
      </c>
      <c r="B28" s="158" t="s">
        <v>378</v>
      </c>
      <c r="C28" s="233" t="s">
        <v>439</v>
      </c>
      <c r="D28" s="233" t="s">
        <v>440</v>
      </c>
      <c r="E28" s="233" t="s">
        <v>379</v>
      </c>
      <c r="F28" s="234" t="s">
        <v>391</v>
      </c>
    </row>
    <row r="29" spans="1:6" ht="33" customHeight="1" x14ac:dyDescent="0.25">
      <c r="A29" s="28">
        <v>21</v>
      </c>
      <c r="B29" s="158" t="s">
        <v>380</v>
      </c>
      <c r="C29" s="233" t="s">
        <v>381</v>
      </c>
      <c r="D29" s="233" t="s">
        <v>382</v>
      </c>
      <c r="E29" s="233" t="s">
        <v>377</v>
      </c>
      <c r="F29" s="234" t="s">
        <v>442</v>
      </c>
    </row>
    <row r="30" spans="1:6" ht="33" customHeight="1" x14ac:dyDescent="0.25">
      <c r="A30" s="28">
        <v>21</v>
      </c>
      <c r="B30" s="158" t="s">
        <v>383</v>
      </c>
      <c r="C30" s="233" t="s">
        <v>514</v>
      </c>
      <c r="D30" s="233" t="s">
        <v>310</v>
      </c>
      <c r="E30" s="233" t="s">
        <v>384</v>
      </c>
      <c r="F30" s="234" t="s">
        <v>385</v>
      </c>
    </row>
    <row r="31" spans="1:6" ht="33" customHeight="1" thickBot="1" x14ac:dyDescent="0.3">
      <c r="A31" s="28">
        <v>22</v>
      </c>
      <c r="B31" s="155" t="s">
        <v>388</v>
      </c>
      <c r="C31" s="235" t="s">
        <v>389</v>
      </c>
      <c r="D31" s="235" t="s">
        <v>390</v>
      </c>
      <c r="E31" s="235" t="s">
        <v>360</v>
      </c>
      <c r="F31" s="236" t="s">
        <v>391</v>
      </c>
    </row>
    <row r="32" spans="1:6" ht="15.75" thickBot="1" x14ac:dyDescent="0.3">
      <c r="A32" s="25" t="s">
        <v>78</v>
      </c>
      <c r="B32" s="31">
        <f>COUNT(A10:A31)</f>
        <v>22</v>
      </c>
      <c r="C32" s="32"/>
      <c r="D32" s="32"/>
      <c r="E32" s="32"/>
      <c r="F32" s="23"/>
    </row>
    <row r="33" spans="1:6" ht="15.75" thickBot="1" x14ac:dyDescent="0.3">
      <c r="A33" s="81"/>
      <c r="B33" s="145"/>
      <c r="C33" s="32"/>
      <c r="D33" s="32"/>
      <c r="E33" s="32"/>
      <c r="F33" s="23"/>
    </row>
    <row r="34" spans="1:6" ht="19.5" thickBot="1" x14ac:dyDescent="0.35">
      <c r="A34" s="260" t="s">
        <v>79</v>
      </c>
      <c r="B34" s="261"/>
      <c r="C34" s="261"/>
      <c r="D34" s="261"/>
      <c r="E34" s="261"/>
      <c r="F34" s="262"/>
    </row>
    <row r="35" spans="1:6" ht="45.75" thickBot="1" x14ac:dyDescent="0.3">
      <c r="A35" s="168">
        <v>23</v>
      </c>
      <c r="B35" s="128" t="s">
        <v>478</v>
      </c>
      <c r="C35" s="169" t="s">
        <v>386</v>
      </c>
      <c r="D35" s="169" t="s">
        <v>441</v>
      </c>
      <c r="E35" s="169" t="s">
        <v>330</v>
      </c>
      <c r="F35" s="170" t="s">
        <v>387</v>
      </c>
    </row>
    <row r="36" spans="1:6" x14ac:dyDescent="0.25">
      <c r="A36" s="5"/>
      <c r="C36" s="8"/>
      <c r="D36" s="8"/>
      <c r="E36" s="8"/>
      <c r="F36" s="9"/>
    </row>
    <row r="37" spans="1:6" x14ac:dyDescent="0.25">
      <c r="A37" s="166"/>
      <c r="B37" s="167"/>
      <c r="C37" s="166"/>
      <c r="D37" s="166"/>
      <c r="E37" s="166"/>
      <c r="F37" s="166"/>
    </row>
    <row r="38" spans="1:6" ht="15" customHeight="1" x14ac:dyDescent="0.25">
      <c r="A38" s="167"/>
      <c r="B38" s="167"/>
      <c r="C38" s="167"/>
      <c r="D38" s="167"/>
      <c r="E38" s="167"/>
      <c r="F38" s="167"/>
    </row>
    <row r="39" spans="1:6" ht="28.5" customHeight="1" x14ac:dyDescent="0.25">
      <c r="A39" s="164" t="s">
        <v>312</v>
      </c>
      <c r="B39" s="150"/>
      <c r="C39" s="150"/>
      <c r="D39" s="150"/>
      <c r="E39" s="150"/>
      <c r="F39" s="150"/>
    </row>
    <row r="40" spans="1:6" x14ac:dyDescent="0.25">
      <c r="A40" s="165"/>
      <c r="B40" s="165"/>
      <c r="C40" s="165"/>
      <c r="D40" s="165"/>
      <c r="E40" s="165"/>
      <c r="F40" s="165"/>
    </row>
    <row r="41" spans="1:6" x14ac:dyDescent="0.25">
      <c r="A41" s="5"/>
      <c r="B41" s="6"/>
      <c r="C41" s="8"/>
      <c r="D41" s="8"/>
      <c r="E41" s="8"/>
      <c r="F41" s="9"/>
    </row>
    <row r="42" spans="1:6" ht="15.75" thickBot="1" x14ac:dyDescent="0.3">
      <c r="A42" s="22"/>
      <c r="B42" s="6"/>
      <c r="C42" s="23"/>
      <c r="D42" s="23"/>
      <c r="E42" s="23"/>
      <c r="F42" s="23"/>
    </row>
    <row r="43" spans="1:6" ht="15" customHeight="1" x14ac:dyDescent="0.25">
      <c r="A43" s="22"/>
      <c r="B43" s="6"/>
      <c r="C43" s="346" t="s">
        <v>502</v>
      </c>
      <c r="D43" s="347"/>
      <c r="E43" s="23"/>
      <c r="F43" s="23"/>
    </row>
    <row r="44" spans="1:6" ht="15" customHeight="1" x14ac:dyDescent="0.25">
      <c r="A44" s="22"/>
      <c r="B44" s="6"/>
      <c r="C44" s="348"/>
      <c r="D44" s="349"/>
      <c r="E44" s="23"/>
      <c r="F44" s="23"/>
    </row>
    <row r="45" spans="1:6" ht="15" customHeight="1" x14ac:dyDescent="0.25">
      <c r="A45" s="22"/>
      <c r="B45" s="6"/>
      <c r="C45" s="350" t="s">
        <v>85</v>
      </c>
      <c r="D45" s="353" t="s">
        <v>86</v>
      </c>
      <c r="E45" s="23"/>
      <c r="F45" s="23"/>
    </row>
    <row r="46" spans="1:6" ht="15" customHeight="1" x14ac:dyDescent="0.25">
      <c r="A46" s="22"/>
      <c r="B46" s="6"/>
      <c r="C46" s="351"/>
      <c r="D46" s="354"/>
      <c r="E46" s="23"/>
      <c r="F46" s="23"/>
    </row>
    <row r="47" spans="1:6" ht="15.75" customHeight="1" thickBot="1" x14ac:dyDescent="0.3">
      <c r="A47" s="22"/>
      <c r="B47" s="6"/>
      <c r="C47" s="352"/>
      <c r="D47" s="355"/>
      <c r="E47" s="23"/>
      <c r="F47" s="23"/>
    </row>
    <row r="48" spans="1:6" x14ac:dyDescent="0.25">
      <c r="A48" s="22"/>
      <c r="B48" s="6"/>
      <c r="C48" s="136">
        <v>1</v>
      </c>
      <c r="D48" s="137" t="s">
        <v>313</v>
      </c>
      <c r="E48" s="23"/>
      <c r="F48" s="23"/>
    </row>
    <row r="49" spans="1:6" x14ac:dyDescent="0.25">
      <c r="A49" s="22"/>
      <c r="B49" s="6"/>
      <c r="C49" s="26">
        <v>2</v>
      </c>
      <c r="D49" s="98" t="s">
        <v>317</v>
      </c>
      <c r="E49" s="23"/>
      <c r="F49" s="23"/>
    </row>
    <row r="50" spans="1:6" x14ac:dyDescent="0.25">
      <c r="A50" s="22"/>
      <c r="B50" s="6"/>
      <c r="C50" s="26">
        <v>3</v>
      </c>
      <c r="D50" s="98" t="s">
        <v>320</v>
      </c>
      <c r="E50" s="23"/>
      <c r="F50" s="23"/>
    </row>
    <row r="51" spans="1:6" x14ac:dyDescent="0.25">
      <c r="A51" s="22"/>
      <c r="B51" s="6"/>
      <c r="C51" s="26">
        <v>4</v>
      </c>
      <c r="D51" s="98" t="s">
        <v>323</v>
      </c>
      <c r="E51" s="23"/>
      <c r="F51" s="23"/>
    </row>
    <row r="52" spans="1:6" x14ac:dyDescent="0.25">
      <c r="A52" s="22"/>
      <c r="B52" s="6"/>
      <c r="C52" s="26">
        <v>5</v>
      </c>
      <c r="D52" s="98" t="s">
        <v>327</v>
      </c>
      <c r="E52" s="23"/>
      <c r="F52" s="23"/>
    </row>
    <row r="53" spans="1:6" x14ac:dyDescent="0.25">
      <c r="A53" s="22"/>
      <c r="B53" s="6"/>
      <c r="C53" s="26">
        <v>6</v>
      </c>
      <c r="D53" s="98" t="s">
        <v>332</v>
      </c>
      <c r="E53" s="23"/>
      <c r="F53" s="23"/>
    </row>
    <row r="54" spans="1:6" x14ac:dyDescent="0.25">
      <c r="A54" s="22"/>
      <c r="B54" s="6"/>
      <c r="C54" s="26">
        <v>7</v>
      </c>
      <c r="D54" s="98" t="s">
        <v>337</v>
      </c>
      <c r="E54" s="23"/>
      <c r="F54" s="23"/>
    </row>
    <row r="55" spans="1:6" x14ac:dyDescent="0.25">
      <c r="A55" s="22"/>
      <c r="B55" s="6"/>
      <c r="C55" s="26">
        <v>8</v>
      </c>
      <c r="D55" s="98" t="s">
        <v>340</v>
      </c>
      <c r="E55" s="23"/>
      <c r="F55" s="23"/>
    </row>
    <row r="56" spans="1:6" x14ac:dyDescent="0.25">
      <c r="A56" s="22"/>
      <c r="B56" s="6"/>
      <c r="C56" s="26">
        <v>9</v>
      </c>
      <c r="D56" s="98" t="s">
        <v>343</v>
      </c>
      <c r="E56" s="23"/>
      <c r="F56" s="23"/>
    </row>
    <row r="57" spans="1:6" x14ac:dyDescent="0.25">
      <c r="A57" s="22"/>
      <c r="B57" s="6"/>
      <c r="C57" s="26">
        <v>10</v>
      </c>
      <c r="D57" s="98" t="s">
        <v>348</v>
      </c>
      <c r="E57" s="23"/>
      <c r="F57" s="23"/>
    </row>
    <row r="58" spans="1:6" x14ac:dyDescent="0.25">
      <c r="A58" s="22"/>
      <c r="B58" s="6"/>
      <c r="C58" s="26">
        <v>11</v>
      </c>
      <c r="D58" s="98" t="s">
        <v>352</v>
      </c>
      <c r="E58" s="23"/>
      <c r="F58" s="23"/>
    </row>
    <row r="59" spans="1:6" x14ac:dyDescent="0.25">
      <c r="A59" s="22"/>
      <c r="B59" s="6"/>
      <c r="C59" s="26">
        <v>12</v>
      </c>
      <c r="D59" s="98" t="s">
        <v>354</v>
      </c>
      <c r="E59" s="23"/>
      <c r="F59" s="23"/>
    </row>
    <row r="60" spans="1:6" x14ac:dyDescent="0.25">
      <c r="A60" s="22"/>
      <c r="B60" s="6"/>
      <c r="C60" s="26">
        <v>13</v>
      </c>
      <c r="D60" s="98" t="s">
        <v>358</v>
      </c>
      <c r="E60" s="23"/>
      <c r="F60" s="23"/>
    </row>
    <row r="61" spans="1:6" x14ac:dyDescent="0.25">
      <c r="A61" s="22"/>
      <c r="B61" s="6"/>
      <c r="C61" s="26">
        <v>14</v>
      </c>
      <c r="D61" s="98" t="s">
        <v>361</v>
      </c>
      <c r="E61" s="23"/>
      <c r="F61" s="23"/>
    </row>
    <row r="62" spans="1:6" x14ac:dyDescent="0.25">
      <c r="A62" s="22"/>
      <c r="B62" s="6"/>
      <c r="C62" s="26">
        <v>15</v>
      </c>
      <c r="D62" s="98" t="s">
        <v>365</v>
      </c>
      <c r="E62" s="23"/>
      <c r="F62" s="23"/>
    </row>
    <row r="63" spans="1:6" x14ac:dyDescent="0.25">
      <c r="A63" s="22"/>
      <c r="B63" s="6"/>
      <c r="C63" s="26">
        <v>16</v>
      </c>
      <c r="D63" s="98" t="s">
        <v>367</v>
      </c>
      <c r="E63" s="23"/>
      <c r="F63" s="23"/>
    </row>
    <row r="64" spans="1:6" x14ac:dyDescent="0.25">
      <c r="A64" s="22"/>
      <c r="B64" s="6"/>
      <c r="C64" s="26">
        <v>17</v>
      </c>
      <c r="D64" s="98" t="s">
        <v>371</v>
      </c>
      <c r="E64" s="23"/>
      <c r="F64" s="23"/>
    </row>
    <row r="65" spans="1:6" x14ac:dyDescent="0.25">
      <c r="A65" s="22"/>
      <c r="B65" s="6"/>
      <c r="C65" s="26">
        <v>18</v>
      </c>
      <c r="D65" s="98" t="s">
        <v>374</v>
      </c>
      <c r="E65" s="23"/>
      <c r="F65" s="23"/>
    </row>
    <row r="66" spans="1:6" x14ac:dyDescent="0.25">
      <c r="A66" s="22"/>
      <c r="B66" s="6"/>
      <c r="C66" s="26">
        <v>19</v>
      </c>
      <c r="D66" s="98" t="s">
        <v>378</v>
      </c>
      <c r="E66" s="23"/>
      <c r="F66" s="23"/>
    </row>
    <row r="67" spans="1:6" x14ac:dyDescent="0.25">
      <c r="A67" s="22"/>
      <c r="B67" s="6"/>
      <c r="C67" s="26">
        <v>20</v>
      </c>
      <c r="D67" s="98" t="s">
        <v>380</v>
      </c>
      <c r="E67" s="23"/>
      <c r="F67" s="23"/>
    </row>
    <row r="68" spans="1:6" x14ac:dyDescent="0.25">
      <c r="A68" s="22"/>
      <c r="B68" s="6"/>
      <c r="C68" s="26">
        <v>21</v>
      </c>
      <c r="D68" s="98" t="s">
        <v>383</v>
      </c>
      <c r="E68" s="23"/>
      <c r="F68" s="23"/>
    </row>
    <row r="69" spans="1:6" ht="15.75" thickBot="1" x14ac:dyDescent="0.3">
      <c r="A69" s="22"/>
      <c r="B69" s="6"/>
      <c r="C69" s="83">
        <v>22</v>
      </c>
      <c r="D69" s="101" t="s">
        <v>388</v>
      </c>
      <c r="E69" s="23"/>
      <c r="F69" s="23"/>
    </row>
    <row r="70" spans="1:6" ht="15.75" thickBot="1" x14ac:dyDescent="0.3">
      <c r="A70" s="22"/>
      <c r="B70" s="6"/>
      <c r="C70" s="103" t="s">
        <v>78</v>
      </c>
      <c r="D70" s="133">
        <f>+C69</f>
        <v>22</v>
      </c>
      <c r="E70" s="23"/>
      <c r="F70" s="23"/>
    </row>
    <row r="71" spans="1:6" ht="21.75" thickBot="1" x14ac:dyDescent="0.4">
      <c r="A71" s="22"/>
      <c r="B71" s="6"/>
      <c r="C71" s="249" t="s">
        <v>509</v>
      </c>
      <c r="D71" s="250"/>
      <c r="E71" s="23"/>
      <c r="F71" s="23"/>
    </row>
    <row r="72" spans="1:6" ht="15.75" thickBot="1" x14ac:dyDescent="0.3">
      <c r="A72" s="22"/>
      <c r="B72" s="6"/>
      <c r="C72" s="72">
        <v>1</v>
      </c>
      <c r="D72" s="128" t="s">
        <v>478</v>
      </c>
      <c r="E72" s="23"/>
      <c r="F72" s="23"/>
    </row>
    <row r="73" spans="1:6" x14ac:dyDescent="0.25">
      <c r="A73" s="22"/>
      <c r="B73" s="6"/>
      <c r="C73" s="23"/>
      <c r="D73" s="23"/>
      <c r="E73" s="23"/>
      <c r="F73" s="23"/>
    </row>
    <row r="74" spans="1:6" x14ac:dyDescent="0.25">
      <c r="A74" s="22"/>
      <c r="B74" s="6"/>
      <c r="C74" s="23"/>
      <c r="D74" s="23"/>
      <c r="E74" s="23"/>
      <c r="F74" s="23"/>
    </row>
    <row r="75" spans="1:6" x14ac:dyDescent="0.25">
      <c r="A75" s="22"/>
      <c r="B75" s="6"/>
      <c r="C75" s="23"/>
      <c r="D75" s="23"/>
      <c r="E75" s="23"/>
      <c r="F75" s="23"/>
    </row>
    <row r="76" spans="1:6" x14ac:dyDescent="0.25">
      <c r="A76" s="22"/>
      <c r="B76" s="6"/>
      <c r="C76" s="23"/>
      <c r="D76" s="23"/>
      <c r="E76" s="23"/>
      <c r="F76" s="23"/>
    </row>
    <row r="77" spans="1:6" x14ac:dyDescent="0.25">
      <c r="A77" s="22"/>
      <c r="B77" s="6"/>
      <c r="C77" s="23"/>
      <c r="D77" s="23"/>
      <c r="E77" s="23"/>
      <c r="F77" s="23"/>
    </row>
    <row r="78" spans="1:6" x14ac:dyDescent="0.25">
      <c r="A78" s="22"/>
      <c r="B78" s="6"/>
      <c r="C78" s="23"/>
      <c r="D78" s="23"/>
      <c r="E78" s="23"/>
      <c r="F78" s="23"/>
    </row>
    <row r="79" spans="1:6" x14ac:dyDescent="0.25">
      <c r="A79" s="22"/>
      <c r="B79" s="6"/>
      <c r="C79" s="23"/>
      <c r="D79" s="23"/>
      <c r="E79" s="23"/>
      <c r="F79" s="23"/>
    </row>
    <row r="80" spans="1:6" x14ac:dyDescent="0.25">
      <c r="A80" s="22"/>
      <c r="B80" s="6"/>
      <c r="C80" s="23"/>
      <c r="D80" s="23"/>
      <c r="E80" s="23"/>
      <c r="F80" s="23"/>
    </row>
    <row r="81" spans="1:6" x14ac:dyDescent="0.25">
      <c r="A81" s="22"/>
      <c r="B81" s="6"/>
      <c r="C81" s="23"/>
      <c r="D81" s="23"/>
      <c r="E81" s="23"/>
      <c r="F81" s="23"/>
    </row>
    <row r="82" spans="1:6" x14ac:dyDescent="0.25">
      <c r="A82" s="22"/>
      <c r="B82" s="6"/>
      <c r="C82" s="23"/>
      <c r="D82" s="23"/>
      <c r="E82" s="23"/>
      <c r="F82" s="23"/>
    </row>
    <row r="83" spans="1:6" x14ac:dyDescent="0.25">
      <c r="A83" s="22"/>
      <c r="C83" s="23"/>
      <c r="D83" s="23"/>
      <c r="E83" s="23"/>
      <c r="F83" s="23"/>
    </row>
  </sheetData>
  <mergeCells count="16">
    <mergeCell ref="B4:C4"/>
    <mergeCell ref="D4:F6"/>
    <mergeCell ref="B6:C6"/>
    <mergeCell ref="A5:C5"/>
    <mergeCell ref="A7:A9"/>
    <mergeCell ref="B7:B9"/>
    <mergeCell ref="C7:F7"/>
    <mergeCell ref="C8:C9"/>
    <mergeCell ref="D8:D9"/>
    <mergeCell ref="E8:E9"/>
    <mergeCell ref="F8:F9"/>
    <mergeCell ref="C71:D71"/>
    <mergeCell ref="A34:F34"/>
    <mergeCell ref="C43:D44"/>
    <mergeCell ref="C45:C47"/>
    <mergeCell ref="D45:D47"/>
  </mergeCells>
  <pageMargins left="1.9685039370078741" right="0.70866141732283472" top="0" bottom="0" header="0.31496062992125984" footer="0.31496062992125984"/>
  <pageSetup paperSize="9" scale="47" orientation="landscape" r:id="rId1"/>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CONSOLIDADO DE BARRIOS</vt:lpstr>
      <vt:lpstr>CHILIBULO</vt:lpstr>
      <vt:lpstr>SOLANDA</vt:lpstr>
      <vt:lpstr>MAGDA</vt:lpstr>
      <vt:lpstr>SAN BARTOLO</vt:lpstr>
      <vt:lpstr>LA FERROVIARIA</vt:lpstr>
      <vt:lpstr>CHIMBACALLE</vt:lpstr>
      <vt:lpstr>LA MENA</vt:lpstr>
      <vt:lpstr>LA ARGELIA</vt:lpstr>
      <vt:lpstr>LLOA</vt:lpstr>
      <vt:lpstr>CHILIBULO!Área_de_impresión</vt:lpstr>
      <vt:lpstr>CHIMBACALLE!Área_de_impresión</vt:lpstr>
      <vt:lpstr>'CONSOLIDADO DE BARRIOS'!Área_de_impresión</vt:lpstr>
      <vt:lpstr>'LA ARGELIA'!Área_de_impresión</vt:lpstr>
      <vt:lpstr>'LA FERROVIARIA'!Área_de_impresión</vt:lpstr>
      <vt:lpstr>'LA MENA'!Área_de_impresión</vt:lpstr>
      <vt:lpstr>LLOA!Área_de_impresión</vt:lpstr>
      <vt:lpstr>MAGDA!Área_de_impresión</vt:lpstr>
      <vt:lpstr>'SAN BARTOLO'!Área_de_impresión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Maisincho</dc:creator>
  <cp:keywords/>
  <dc:description/>
  <cp:lastModifiedBy>lguevara</cp:lastModifiedBy>
  <cp:revision/>
  <cp:lastPrinted>2020-10-05T16:36:45Z</cp:lastPrinted>
  <dcterms:created xsi:type="dcterms:W3CDTF">2020-07-31T18:52:10Z</dcterms:created>
  <dcterms:modified xsi:type="dcterms:W3CDTF">2020-10-05T16:42:20Z</dcterms:modified>
  <cp:category/>
  <cp:contentStatus/>
</cp:coreProperties>
</file>