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wnloads\"/>
    </mc:Choice>
  </mc:AlternateContent>
  <bookViews>
    <workbookView xWindow="0" yWindow="0" windowWidth="20400" windowHeight="73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9" i="1" l="1"/>
  <c r="D108" i="1"/>
  <c r="D107" i="1"/>
  <c r="D106" i="1"/>
  <c r="D105" i="1"/>
</calcChain>
</file>

<file path=xl/sharedStrings.xml><?xml version="1.0" encoding="utf-8"?>
<sst xmlns="http://schemas.openxmlformats.org/spreadsheetml/2006/main" count="461" uniqueCount="215">
  <si>
    <t>PARROQUIA</t>
  </si>
  <si>
    <t>TIPO DE OBRA A EJECUTARSE</t>
  </si>
  <si>
    <t>UBICACIÓN DEL PROYECTO</t>
  </si>
  <si>
    <t>EL GOBIERNO PARROQUIAL CUENTA CON ESTUDIOS DEFINITIVOS</t>
  </si>
  <si>
    <t>COMPETENCIA</t>
  </si>
  <si>
    <t>ALANGASÍ</t>
  </si>
  <si>
    <t xml:space="preserve">BARRIO: EL TINGO </t>
  </si>
  <si>
    <t>SI</t>
  </si>
  <si>
    <t>GAD PARROQUIAL</t>
  </si>
  <si>
    <t xml:space="preserve">BARRIO: SAN FRANCISCO DE ALPAHUMA Y LOMAS DE LA CONCEPCIÓN </t>
  </si>
  <si>
    <t>GAD MUNICIPAL</t>
  </si>
  <si>
    <t>AMAGUAÑA</t>
  </si>
  <si>
    <t xml:space="preserve">MANTENIMIENTO VIAL </t>
  </si>
  <si>
    <t xml:space="preserve">BARRIO CENTRO </t>
  </si>
  <si>
    <t>BARRIO CHILLO JIJÓN</t>
  </si>
  <si>
    <t>ATAHUALPA</t>
  </si>
  <si>
    <t>BARRIOS: ASTILLERO, MOJANDA GRANDE</t>
  </si>
  <si>
    <t>BARRIOS: TRIUNFO, PIGANTA</t>
  </si>
  <si>
    <t>BARRIO: MOJANDITA (LOS AMARILLOS)</t>
  </si>
  <si>
    <t>BARRIO: PIGANTA (SAN MANUEL DEL PILON)</t>
  </si>
  <si>
    <t>BARRIOS: TRIUNFO Y SAN JOSE</t>
  </si>
  <si>
    <t>CHAVEZPAMPA</t>
  </si>
  <si>
    <t>ASFALTO</t>
  </si>
  <si>
    <t>BARRIO: PILGARAN - SAN VICENTE</t>
  </si>
  <si>
    <t xml:space="preserve">MANTENIMIENTO Y MUROS </t>
  </si>
  <si>
    <t xml:space="preserve">BARRIO CENTRO - LOS OVALOS </t>
  </si>
  <si>
    <t xml:space="preserve">CASA MULTIPLE </t>
  </si>
  <si>
    <t>CHECA</t>
  </si>
  <si>
    <t>CARLOS SÁNCHEZ: SELVA ALEGRE</t>
  </si>
  <si>
    <t>SAN LORENZO: LALAGACHI ALTO</t>
  </si>
  <si>
    <t>UNIDAD NACIONAL: LALAGACHI CENTRAL</t>
  </si>
  <si>
    <t>13 DE ABRIL: LA DELICIA</t>
  </si>
  <si>
    <t>WENCESALO SÁNCHEZ LADO NORTE: LA DELICIA</t>
  </si>
  <si>
    <t>GABRIEL GARZÓN: LA DELICIA</t>
  </si>
  <si>
    <t>VALENTÍN FLORES: ZAMORA</t>
  </si>
  <si>
    <t>JACINTO BEJAR: GUADALUPE</t>
  </si>
  <si>
    <t>RÍO GUAYAS: SAN PEDRO DE LA TOLA</t>
  </si>
  <si>
    <t>CUMBAYÁ</t>
  </si>
  <si>
    <t>GUALEA</t>
  </si>
  <si>
    <t>BARRIO LAS TOLAS</t>
  </si>
  <si>
    <t>BARRIO GUANABANA</t>
  </si>
  <si>
    <t>GUANGOPOLO</t>
  </si>
  <si>
    <t>PARQUE TEMATICO</t>
  </si>
  <si>
    <t>PARQUE CENTRAL</t>
  </si>
  <si>
    <t>COMPRA DEL PREDIO DONDE FUNCIONA EL GAD PARROQUIAL</t>
  </si>
  <si>
    <t>GUAYLLABAMBA</t>
  </si>
  <si>
    <t>MEJORAMIENTOS VIALES</t>
  </si>
  <si>
    <t>TODA LA PARROQUIA</t>
  </si>
  <si>
    <t>MERCADO</t>
  </si>
  <si>
    <t>SUR</t>
  </si>
  <si>
    <t>PISCINA</t>
  </si>
  <si>
    <t>CENTRO</t>
  </si>
  <si>
    <t>LA MERCED</t>
  </si>
  <si>
    <t xml:space="preserve">BARRIO: EL VERGEL </t>
  </si>
  <si>
    <t>MANTENIMIENTO VIAL CALLE 4 DE MAYO</t>
  </si>
  <si>
    <t>BARRIO: GUANTUGLOMA</t>
  </si>
  <si>
    <t>LLANO CHICO</t>
  </si>
  <si>
    <t>MIRADOR TURISTICO VIRGEN DEL CHAQUISCAGUAYCO</t>
  </si>
  <si>
    <t>BARRIO ESQUINA DEL MOVIMIENTO</t>
  </si>
  <si>
    <t>MANTENIMIENTO VIAL</t>
  </si>
  <si>
    <t>MANTENIMIENTO VIAL(PUENTE)</t>
  </si>
  <si>
    <t>BARRIO LA DELICIA-LA LIBERTAD</t>
  </si>
  <si>
    <t>BARRIO LA LIBERTAD</t>
  </si>
  <si>
    <t>LLOA</t>
  </si>
  <si>
    <t>CONTINUACIÒN ASFALTADO VIA
ANGAMARCA</t>
  </si>
  <si>
    <t xml:space="preserve">CALLE ANGAMARCA (SECTOR EL
MOLINO HACIA PALMIRA)
</t>
  </si>
  <si>
    <t>MURO DE CONTENCIÔN</t>
  </si>
  <si>
    <t xml:space="preserve">CALLE ANGAMARCA ( SECTOR EL
CINTO)
</t>
  </si>
  <si>
    <t>NANEGAL</t>
  </si>
  <si>
    <t>MEJORAMIENTO VIAL  1KM</t>
  </si>
  <si>
    <t>BARRIO: SANTA MARIANITA-LA DELICIA</t>
  </si>
  <si>
    <t>MEJORAMIENTO VIAL  2KM</t>
  </si>
  <si>
    <t>BARRIO NANEGAL- PALMITOPAMBA</t>
  </si>
  <si>
    <t xml:space="preserve">NAYÓN </t>
  </si>
  <si>
    <t>BARRIO CENTRAL, SAN PEDRO DE EL VALLE Y TANDA</t>
  </si>
  <si>
    <t>CERRAMIENTO, ALUMBRADO, ZONA HUMEDA Y MANTENIMIENTO DE CANCHAS COMPLEJO RECREACIONAL MONTEAROMO</t>
  </si>
  <si>
    <t xml:space="preserve">SAN PEDRO DE EL VALLE </t>
  </si>
  <si>
    <t>PARQUE TACURI</t>
  </si>
  <si>
    <t>TACURI</t>
  </si>
  <si>
    <t xml:space="preserve">CASA DEL ADULTO MAYOR </t>
  </si>
  <si>
    <t>NONO</t>
  </si>
  <si>
    <t xml:space="preserve">ADECUACIÓN PUENTE INGRESO BARRIO SAN FRANCISCO </t>
  </si>
  <si>
    <t xml:space="preserve">BARRIO SAN FRANCISCO </t>
  </si>
  <si>
    <t>ADECUACIÓN PUENTE BARRIO LA SIERRA</t>
  </si>
  <si>
    <t>BARRIO LA SIERRA</t>
  </si>
  <si>
    <t>ADECUACIÓN PUENTE LA CALERA</t>
  </si>
  <si>
    <t>BARRIO PUCARA</t>
  </si>
  <si>
    <t>CONSTRUCCIÓN MURO DE GAVIONES</t>
  </si>
  <si>
    <t>BARRIO YANACOCHA</t>
  </si>
  <si>
    <t xml:space="preserve">VIA QUITO NONO </t>
  </si>
  <si>
    <t>MANTENIMIENTO VIAL 150 KM</t>
  </si>
  <si>
    <t>BARRIOS VARIOS</t>
  </si>
  <si>
    <t>MANTENIMIENTO VIAL RAMEO</t>
  </si>
  <si>
    <t>PACTO</t>
  </si>
  <si>
    <t>COMUNIDADES QUE SON PARTE DE LA CABECERA PARROQUIAL EN UN RADIO DE 2KM</t>
  </si>
  <si>
    <t>PERUCHO</t>
  </si>
  <si>
    <t>MEJORAMIENTO VIAL</t>
  </si>
  <si>
    <t>BARRIO SAN LUIS DE AMBUELA - SAN JOSÉ DE LA FLORENCIA</t>
  </si>
  <si>
    <t>PIFO</t>
  </si>
  <si>
    <t>ADOQUINADO CALLE LOS CONQUISTADORES</t>
  </si>
  <si>
    <t>ADOQUINADO CALLE FRANCISCO DAMMER</t>
  </si>
  <si>
    <t>BARRIO PALUGO</t>
  </si>
  <si>
    <t>ADOQUINADO BARRIO SANJAVIER</t>
  </si>
  <si>
    <t>BARRIO SAN JAVIER</t>
  </si>
  <si>
    <t>ASFALTADO VIA DE INGRESO BARRIO EL TABLON</t>
  </si>
  <si>
    <t>BARRIO EL TABLÓN</t>
  </si>
  <si>
    <t>MEJORAMIENTO VIAL CON MATERIAL DE FRESADO</t>
  </si>
  <si>
    <t>VARIAS CALLES DE LA PARROQUIA</t>
  </si>
  <si>
    <t>POMASQUI</t>
  </si>
  <si>
    <t>BARRIO: SAN JOSÈ</t>
  </si>
  <si>
    <t>BARRIO: BELLA MARÌA</t>
  </si>
  <si>
    <t>BARRIO: UYACHUL BAJO</t>
  </si>
  <si>
    <t>BARRIO: LA FLORIDA</t>
  </si>
  <si>
    <t>PUELLARO</t>
  </si>
  <si>
    <t xml:space="preserve">MANTENIMIENTO Y MEJORAMIENTO VIAL </t>
  </si>
  <si>
    <t>PARROQUIA DE PUELLARO</t>
  </si>
  <si>
    <t xml:space="preserve">ADOQUINADO </t>
  </si>
  <si>
    <t>PUELLARO - ALOGUINCHO</t>
  </si>
  <si>
    <t>PUEMBO</t>
  </si>
  <si>
    <t>MANTENIMIENTO VIAL (EMPEDRADO Y ADOQUINADOS)</t>
  </si>
  <si>
    <t>BARRIO: CENTRO, TODA LA PARROQUIA</t>
  </si>
  <si>
    <t>RECUPERACIÓN DE LA ESTACIÓN DEL FERROCARRIL</t>
  </si>
  <si>
    <t xml:space="preserve">BARRIO CENTRO Y TODA LA PARROQUIA </t>
  </si>
  <si>
    <t>TABABELA</t>
  </si>
  <si>
    <t>CONSTRUCCIÒN DE COLISEO ABIERTO</t>
  </si>
  <si>
    <t xml:space="preserve">BARRIO: CENTRO, </t>
  </si>
  <si>
    <t>TUMBACO</t>
  </si>
  <si>
    <t xml:space="preserve">CENTRO </t>
  </si>
  <si>
    <t>LA ESPERANZA</t>
  </si>
  <si>
    <t>CONSTRUCCION DE AULAS PARA PERSONAS CON DISCAPACIDAD</t>
  </si>
  <si>
    <t>COLLAQUI</t>
  </si>
  <si>
    <t>SAN JOSÉ DE MINAS</t>
  </si>
  <si>
    <t xml:space="preserve">ADOQUINADO DESDE EL BARRIO SANTA ROSA, LA COMUNA ALANCE - LA CHONTA, BARRIO ALANCE HASTA EL BARRIO EL CHIRIMOYO, 5 KM DE EXTENSIÓN </t>
  </si>
  <si>
    <t>BARRIOS SANTA ROSA, COMUNA ALANCE - LA CHONTA, BARRIO ALANCE Y BARRIO EL CHIRIMOYO</t>
  </si>
  <si>
    <t>YARUQUÍ</t>
  </si>
  <si>
    <t>MANTENIMIENTO VIAL - ASFALTADO DE LA CALLE Y CONSTRUCCIÓN DE CUNETAS</t>
  </si>
  <si>
    <t>COMUNA CHINANGACHI - CALLE PERSEO</t>
  </si>
  <si>
    <t>LÍNEA FÉRREA - TRAMO SAN CARLOS - EL TAMBILLO</t>
  </si>
  <si>
    <t>BARRIO SAN CARLOS - CALLE EL GAVILÁN</t>
  </si>
  <si>
    <t>MANTENIMIENTO VIAL - ASFALTADO DE LA CALLE</t>
  </si>
  <si>
    <t>BARRIO SAN JOSÉ - CALLE JOSÉ MARÍA URBINA</t>
  </si>
  <si>
    <t>BARRIO EL TEJAR - CALLE ANTONIO BORRERO</t>
  </si>
  <si>
    <t>SAN ANTONIO DE PICHINCHA</t>
  </si>
  <si>
    <t>AVENIDA 13 DE JUNIO  1.8 KM</t>
  </si>
  <si>
    <t>NANEGALITO</t>
  </si>
  <si>
    <t>REMODELACION DE PISCINA DE NANEGALITO</t>
  </si>
  <si>
    <t>BARRIO: SAN FRANCISCO</t>
  </si>
  <si>
    <t>MEJORAMIENTO VIAL EN LA CABECERA PARROQUIAL</t>
  </si>
  <si>
    <t>BARRIO: NANEGALITO CENTRO</t>
  </si>
  <si>
    <t>ADOQUINADO DESDE LA VIA PRINCIPAL</t>
  </si>
  <si>
    <t>BARRIO: SAN SEBASTIAN</t>
  </si>
  <si>
    <t>El QUINCHE</t>
  </si>
  <si>
    <t>BARRIO: NAVIDAD</t>
  </si>
  <si>
    <t>MANTENIMEINTO VIAL DE LA VIA ZAMBIZA -COCOTOG</t>
  </si>
  <si>
    <t>BARRIO COCOTOG</t>
  </si>
  <si>
    <t>ZAMBIZA</t>
  </si>
  <si>
    <t>RECUPERACIÓN INSTALACIONES ESCUELA 
LINEA EQUINOCCIAL (AULAS, AUDITORIO,
 BAÑOS)</t>
  </si>
  <si>
    <t>CUCUPURO</t>
  </si>
  <si>
    <t xml:space="preserve">MEJORAMIENTO VIAL CON ADOQUINADO  </t>
  </si>
  <si>
    <t>ADOQUINADO, CALLE RIO SAN PEDRO</t>
  </si>
  <si>
    <t>MANTENIMIENTO VIAL CALLE LOS NARANJOS</t>
  </si>
  <si>
    <t>MANTENIMIENTO VIAL CALLE CRISTO REY</t>
  </si>
  <si>
    <t>COMUNA LUMBISÍ</t>
  </si>
  <si>
    <t>SAN FRANCISCO DE PINSHA</t>
  </si>
  <si>
    <t>SAN ROQUE</t>
  </si>
  <si>
    <t>CENTRO PARROQUIAL</t>
  </si>
  <si>
    <t>SAN JUAN BAUTISTA</t>
  </si>
  <si>
    <t>SAN PATRICIO</t>
  </si>
  <si>
    <t>ADOQUINADO PASAJE GÓMEZ</t>
  </si>
  <si>
    <t>MANTENIMIENTO CASA COMUNAL</t>
  </si>
  <si>
    <t>ILUMINACIÓN ESTADIO FRANCISCO REINOSO</t>
  </si>
  <si>
    <t xml:space="preserve">CULMINACIÓN DEL COLISEO PARROQUIAL </t>
  </si>
  <si>
    <t>ADQUISICIÓN EQUIPOS DE MANTENIMIENTO</t>
  </si>
  <si>
    <t xml:space="preserve">REMODELACIÓN PISCINA </t>
  </si>
  <si>
    <t xml:space="preserve">INTERVENCIÓN </t>
  </si>
  <si>
    <t>CONOCOTO</t>
  </si>
  <si>
    <t xml:space="preserve">BARRIO: CENTRO </t>
  </si>
  <si>
    <t>BARRIO: CENTRO</t>
  </si>
  <si>
    <t>MEJORAMIENTO VIAL CALLE BUEN DIA</t>
  </si>
  <si>
    <t>BARRIO: ONTANEDA ALTA</t>
  </si>
  <si>
    <t>MEJORAMIENTO VIAL CALLE SIMON BOLIVAR</t>
  </si>
  <si>
    <t>MEJORAMIENTO VIAL PLACIDO CAAMAÑO</t>
  </si>
  <si>
    <t>MEJORAMIENTO VIAL CALLE MONTALVO</t>
  </si>
  <si>
    <t>MEJORAMIENTO VIAL REDONDEL INGRESO CONOCOTO</t>
  </si>
  <si>
    <t>MEJORAMIENTO VIAL  DE 5 KM (TULIPE-LAS TOLAS)</t>
  </si>
  <si>
    <t>MEJORAMIENTO VIAL INGRESO AL  BARRIO</t>
  </si>
  <si>
    <t>MEJORAMIENTO VIALIDAD</t>
  </si>
  <si>
    <t>ESCALINATAS JOAQUIN LALAMA Y LAS FAMILIAS</t>
  </si>
  <si>
    <t>TANDA</t>
  </si>
  <si>
    <t>ESCALINATAS LEONIDAS PROAÑO Y CAROLINA FEBRES CORDERO</t>
  </si>
  <si>
    <t>PUENTE Y SEÑALETICA RECUPERACIÓN CHAQUIÑAN CAMINO DE LOS INCAS</t>
  </si>
  <si>
    <t>NAYÓN CENTRAL</t>
  </si>
  <si>
    <t>CALACALÍ</t>
  </si>
  <si>
    <t>CENTRO DE EMPRENDIMIENTO Y REACTIVACIÓN ECONÓMICA DE LA PARROQUIA DE TUMBACO</t>
  </si>
  <si>
    <t>MINEDU EN CONVENIO CON GAD PARROQUIAL</t>
  </si>
  <si>
    <t>ECU 911 EXISTE CONVENIO CON GAD PARROQUIAL</t>
  </si>
  <si>
    <t>EXISTE CONVENIO CON EL MINISTERIO DE EDUCACIÓN</t>
  </si>
  <si>
    <t>MEJORAMIENTO VIAL CON ASFALTADO EN LA CALLE QUITO  DESDE EL SECTOR DE BELLA VISTA HASTA EL INGRESO DE CUCUPURO</t>
  </si>
  <si>
    <t>BARRIO LA ESPERANZA, BARRIO IGUIÑARO, SAN MIGUEL</t>
  </si>
  <si>
    <t>BARRIO NUEVO AMANECER -SECTOR LAS ANTENAS</t>
  </si>
  <si>
    <t>GAD MUNICIPAL TIENE AUTORIZACIÓN EXISTE CONVENIO CON GADS PARROQUIALES</t>
  </si>
  <si>
    <t>PINTAG</t>
  </si>
  <si>
    <t>BARRIOS VERDE PAMBA, EL CHORRO Y SAN ALFONSO</t>
  </si>
  <si>
    <t>CALDERON</t>
  </si>
  <si>
    <t>MANTENIMIENTO VIAL ASFALTADO</t>
  </si>
  <si>
    <t xml:space="preserve">CÁMARAS DE SEGURIDAD </t>
  </si>
  <si>
    <t>REASFALTADO</t>
  </si>
  <si>
    <t>ENTRADA DE CARAPUNGO
CALLE PADRE LUIS VACCARI:
DESDE LA AVENIDA
PANAMERICANA NORTE
HASTA LA AVENIDA GALO
PLAZA LASSO TERMINANDO
EN CARAPUNGO ETAPA E</t>
  </si>
  <si>
    <t>ACCESO INCLUSIVOS ESTADIO</t>
  </si>
  <si>
    <t xml:space="preserve">CONSTRUCCIÓN DEL
MIRADOR EN EL BARRIO EL TINGO
</t>
  </si>
  <si>
    <t>NOTA</t>
  </si>
  <si>
    <t>MONTO ESTIMADO DE  INVERSIÓN</t>
  </si>
  <si>
    <t xml:space="preserve">CONSTRUCCIÓN DE LA SEGUNDA ETAPA DEL POLIDEPORTIVO </t>
  </si>
  <si>
    <t>RECUPERACIÓN DE LA ESTACIÓN DEL TREN</t>
  </si>
  <si>
    <t>LOS PRESUPUESTOS DETALLADOS EN ESTA MATRIZ  SON REFERENCIALES, LOS 303 MIL DÒLARES QUE SE ENTREGARÀ A CADA PARROQUIA SERÀ UTILIZADO EN LA RECUPERACIÒN DE ESPACIOS PÙBLICOS DE CADA PARROQUIA RURAL DE QUITO.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</si>
</sst>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2" fillId="0" borderId="1" xfId="0" applyNumberFormat="1" applyFont="1" applyBorder="1" applyAlignment="1">
      <alignment horizontal="right" vertical="center" wrapText="1"/>
    </xf>
    <xf numFmtId="164" fontId="0" fillId="0" borderId="1" xfId="1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 wrapText="1"/>
    </xf>
    <xf numFmtId="164" fontId="0" fillId="0" borderId="1" xfId="1" applyNumberFormat="1" applyFont="1" applyBorder="1" applyAlignment="1">
      <alignment horizontal="right"/>
    </xf>
    <xf numFmtId="164" fontId="0" fillId="0" borderId="1" xfId="2" applyNumberFormat="1" applyFont="1" applyBorder="1" applyAlignment="1">
      <alignment horizontal="right" vertical="center"/>
    </xf>
    <xf numFmtId="164" fontId="0" fillId="0" borderId="1" xfId="1" applyNumberFormat="1" applyFont="1" applyFill="1" applyBorder="1" applyAlignment="1">
      <alignment horizontal="right" vertical="center"/>
    </xf>
    <xf numFmtId="164" fontId="0" fillId="0" borderId="1" xfId="1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18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topLeftCell="A109" zoomScale="85" zoomScaleNormal="85" workbookViewId="0">
      <selection activeCell="D124" sqref="D124"/>
    </sheetView>
  </sheetViews>
  <sheetFormatPr baseColWidth="10" defaultRowHeight="15" x14ac:dyDescent="0.25"/>
  <cols>
    <col min="1" max="1" width="18.140625" style="17" customWidth="1"/>
    <col min="2" max="2" width="36.7109375" customWidth="1"/>
    <col min="3" max="3" width="40.42578125" style="37" bestFit="1" customWidth="1"/>
    <col min="4" max="4" width="25.85546875" style="27" customWidth="1"/>
    <col min="5" max="5" width="34" style="17" bestFit="1" customWidth="1"/>
    <col min="6" max="6" width="16.140625" style="17" customWidth="1"/>
  </cols>
  <sheetData>
    <row r="1" spans="1:6" x14ac:dyDescent="0.25">
      <c r="A1" s="41"/>
      <c r="B1" s="41"/>
      <c r="C1" s="41"/>
      <c r="D1" s="41"/>
      <c r="E1" s="41"/>
    </row>
    <row r="2" spans="1:6" x14ac:dyDescent="0.25">
      <c r="A2" s="41"/>
      <c r="B2" s="41"/>
      <c r="C2" s="41"/>
      <c r="D2" s="41"/>
      <c r="E2" s="41"/>
    </row>
    <row r="3" spans="1:6" x14ac:dyDescent="0.25">
      <c r="A3" s="41"/>
      <c r="B3" s="41"/>
      <c r="C3" s="41"/>
      <c r="D3" s="41"/>
      <c r="E3" s="41"/>
    </row>
    <row r="4" spans="1:6" x14ac:dyDescent="0.25">
      <c r="A4" s="41"/>
      <c r="B4" s="41"/>
      <c r="C4" s="41"/>
      <c r="D4" s="41"/>
      <c r="E4" s="41"/>
    </row>
    <row r="6" spans="1:6" ht="30" x14ac:dyDescent="0.25">
      <c r="A6" s="1" t="s">
        <v>0</v>
      </c>
      <c r="B6" s="28" t="s">
        <v>1</v>
      </c>
      <c r="C6" s="28" t="s">
        <v>2</v>
      </c>
      <c r="D6" s="20" t="s">
        <v>211</v>
      </c>
      <c r="E6" s="2" t="s">
        <v>3</v>
      </c>
      <c r="F6" s="1" t="s">
        <v>4</v>
      </c>
    </row>
    <row r="7" spans="1:6" ht="45" x14ac:dyDescent="0.25">
      <c r="A7" s="42" t="s">
        <v>5</v>
      </c>
      <c r="B7" s="12" t="s">
        <v>209</v>
      </c>
      <c r="C7" s="11" t="s">
        <v>6</v>
      </c>
      <c r="D7" s="21">
        <v>186954.16</v>
      </c>
      <c r="E7" s="3" t="s">
        <v>7</v>
      </c>
      <c r="F7" s="4" t="s">
        <v>8</v>
      </c>
    </row>
    <row r="8" spans="1:6" ht="30" x14ac:dyDescent="0.25">
      <c r="A8" s="43"/>
      <c r="B8" s="12" t="s">
        <v>59</v>
      </c>
      <c r="C8" s="12" t="s">
        <v>9</v>
      </c>
      <c r="D8" s="21">
        <v>115000</v>
      </c>
      <c r="E8" s="3" t="s">
        <v>7</v>
      </c>
      <c r="F8" s="4" t="s">
        <v>8</v>
      </c>
    </row>
    <row r="9" spans="1:6" ht="30" x14ac:dyDescent="0.25">
      <c r="A9" s="44" t="s">
        <v>11</v>
      </c>
      <c r="B9" s="12" t="s">
        <v>59</v>
      </c>
      <c r="C9" s="11" t="s">
        <v>13</v>
      </c>
      <c r="D9" s="21">
        <v>107226</v>
      </c>
      <c r="E9" s="3" t="s">
        <v>7</v>
      </c>
      <c r="F9" s="4" t="s">
        <v>8</v>
      </c>
    </row>
    <row r="10" spans="1:6" ht="30" x14ac:dyDescent="0.25">
      <c r="A10" s="45"/>
      <c r="B10" s="11" t="s">
        <v>12</v>
      </c>
      <c r="C10" s="11" t="s">
        <v>14</v>
      </c>
      <c r="D10" s="21">
        <v>190440</v>
      </c>
      <c r="E10" s="3" t="s">
        <v>7</v>
      </c>
      <c r="F10" s="4" t="s">
        <v>8</v>
      </c>
    </row>
    <row r="11" spans="1:6" ht="30" x14ac:dyDescent="0.25">
      <c r="A11" s="44" t="s">
        <v>15</v>
      </c>
      <c r="B11" s="12" t="s">
        <v>59</v>
      </c>
      <c r="C11" s="12" t="s">
        <v>16</v>
      </c>
      <c r="D11" s="21">
        <v>95155</v>
      </c>
      <c r="E11" s="3" t="s">
        <v>7</v>
      </c>
      <c r="F11" s="4" t="s">
        <v>8</v>
      </c>
    </row>
    <row r="12" spans="1:6" ht="30" x14ac:dyDescent="0.25">
      <c r="A12" s="46"/>
      <c r="B12" s="12" t="s">
        <v>59</v>
      </c>
      <c r="C12" s="12" t="s">
        <v>17</v>
      </c>
      <c r="D12" s="21">
        <v>90403</v>
      </c>
      <c r="E12" s="3" t="s">
        <v>7</v>
      </c>
      <c r="F12" s="4" t="s">
        <v>8</v>
      </c>
    </row>
    <row r="13" spans="1:6" ht="30" x14ac:dyDescent="0.25">
      <c r="A13" s="46"/>
      <c r="B13" s="12" t="s">
        <v>59</v>
      </c>
      <c r="C13" s="12" t="s">
        <v>18</v>
      </c>
      <c r="D13" s="21">
        <v>21709</v>
      </c>
      <c r="E13" s="3" t="s">
        <v>7</v>
      </c>
      <c r="F13" s="4" t="s">
        <v>8</v>
      </c>
    </row>
    <row r="14" spans="1:6" ht="30" x14ac:dyDescent="0.25">
      <c r="A14" s="46"/>
      <c r="B14" s="12" t="s">
        <v>59</v>
      </c>
      <c r="C14" s="12" t="s">
        <v>19</v>
      </c>
      <c r="D14" s="21">
        <v>49482</v>
      </c>
      <c r="E14" s="3" t="s">
        <v>7</v>
      </c>
      <c r="F14" s="4" t="s">
        <v>8</v>
      </c>
    </row>
    <row r="15" spans="1:6" ht="30" x14ac:dyDescent="0.25">
      <c r="A15" s="45"/>
      <c r="B15" s="12" t="s">
        <v>59</v>
      </c>
      <c r="C15" s="12" t="s">
        <v>20</v>
      </c>
      <c r="D15" s="21">
        <v>46290</v>
      </c>
      <c r="E15" s="3" t="s">
        <v>7</v>
      </c>
      <c r="F15" s="4" t="s">
        <v>8</v>
      </c>
    </row>
    <row r="16" spans="1:6" ht="75" x14ac:dyDescent="0.25">
      <c r="A16" s="3" t="s">
        <v>192</v>
      </c>
      <c r="B16" s="12" t="s">
        <v>156</v>
      </c>
      <c r="C16" s="11" t="s">
        <v>152</v>
      </c>
      <c r="D16" s="21">
        <v>170000</v>
      </c>
      <c r="E16" s="3" t="s">
        <v>7</v>
      </c>
      <c r="F16" s="6" t="s">
        <v>196</v>
      </c>
    </row>
    <row r="17" spans="1:6" ht="105" x14ac:dyDescent="0.25">
      <c r="A17" s="38" t="s">
        <v>203</v>
      </c>
      <c r="B17" s="12" t="s">
        <v>206</v>
      </c>
      <c r="C17" s="12" t="s">
        <v>207</v>
      </c>
      <c r="D17" s="21">
        <v>400381.56</v>
      </c>
      <c r="E17" s="3" t="s">
        <v>7</v>
      </c>
      <c r="F17" s="6" t="s">
        <v>10</v>
      </c>
    </row>
    <row r="18" spans="1:6" ht="30" x14ac:dyDescent="0.25">
      <c r="A18" s="44" t="s">
        <v>175</v>
      </c>
      <c r="B18" s="12" t="s">
        <v>180</v>
      </c>
      <c r="C18" s="11" t="s">
        <v>176</v>
      </c>
      <c r="D18" s="21">
        <v>60000</v>
      </c>
      <c r="E18" s="3" t="s">
        <v>7</v>
      </c>
      <c r="F18" s="4" t="s">
        <v>8</v>
      </c>
    </row>
    <row r="19" spans="1:6" ht="30" x14ac:dyDescent="0.25">
      <c r="A19" s="46"/>
      <c r="B19" s="11" t="s">
        <v>181</v>
      </c>
      <c r="C19" s="11" t="s">
        <v>176</v>
      </c>
      <c r="D19" s="21">
        <v>68000</v>
      </c>
      <c r="E19" s="3" t="s">
        <v>7</v>
      </c>
      <c r="F19" s="4" t="s">
        <v>8</v>
      </c>
    </row>
    <row r="20" spans="1:6" ht="30" x14ac:dyDescent="0.25">
      <c r="A20" s="46"/>
      <c r="B20" s="30" t="s">
        <v>182</v>
      </c>
      <c r="C20" s="30" t="s">
        <v>177</v>
      </c>
      <c r="D20" s="21">
        <v>64000</v>
      </c>
      <c r="E20" s="7" t="s">
        <v>7</v>
      </c>
      <c r="F20" s="4" t="s">
        <v>8</v>
      </c>
    </row>
    <row r="21" spans="1:6" ht="30" x14ac:dyDescent="0.25">
      <c r="A21" s="46"/>
      <c r="B21" s="31" t="s">
        <v>183</v>
      </c>
      <c r="C21" s="30" t="s">
        <v>177</v>
      </c>
      <c r="D21" s="21">
        <v>33000</v>
      </c>
      <c r="E21" s="7" t="s">
        <v>7</v>
      </c>
      <c r="F21" s="4" t="s">
        <v>8</v>
      </c>
    </row>
    <row r="22" spans="1:6" ht="30" x14ac:dyDescent="0.25">
      <c r="A22" s="45"/>
      <c r="B22" s="30" t="s">
        <v>178</v>
      </c>
      <c r="C22" s="30" t="s">
        <v>179</v>
      </c>
      <c r="D22" s="21">
        <v>75000</v>
      </c>
      <c r="E22" s="7" t="s">
        <v>7</v>
      </c>
      <c r="F22" s="4" t="s">
        <v>8</v>
      </c>
    </row>
    <row r="23" spans="1:6" ht="30" x14ac:dyDescent="0.25">
      <c r="A23" s="44" t="s">
        <v>21</v>
      </c>
      <c r="B23" s="11" t="s">
        <v>22</v>
      </c>
      <c r="C23" s="11" t="s">
        <v>23</v>
      </c>
      <c r="D23" s="21">
        <v>150000</v>
      </c>
      <c r="E23" s="3" t="s">
        <v>7</v>
      </c>
      <c r="F23" s="4" t="s">
        <v>8</v>
      </c>
    </row>
    <row r="24" spans="1:6" ht="30" x14ac:dyDescent="0.25">
      <c r="A24" s="46"/>
      <c r="B24" s="12" t="s">
        <v>24</v>
      </c>
      <c r="C24" s="11" t="s">
        <v>25</v>
      </c>
      <c r="D24" s="21">
        <v>100000</v>
      </c>
      <c r="E24" s="3" t="s">
        <v>7</v>
      </c>
      <c r="F24" s="4" t="s">
        <v>8</v>
      </c>
    </row>
    <row r="25" spans="1:6" ht="30" x14ac:dyDescent="0.25">
      <c r="A25" s="45"/>
      <c r="B25" s="11" t="s">
        <v>26</v>
      </c>
      <c r="C25" s="11" t="s">
        <v>13</v>
      </c>
      <c r="D25" s="21">
        <v>50000</v>
      </c>
      <c r="E25" s="3" t="s">
        <v>7</v>
      </c>
      <c r="F25" s="4" t="s">
        <v>8</v>
      </c>
    </row>
    <row r="26" spans="1:6" ht="30" x14ac:dyDescent="0.25">
      <c r="A26" s="42" t="s">
        <v>27</v>
      </c>
      <c r="B26" s="12" t="s">
        <v>96</v>
      </c>
      <c r="C26" s="12" t="s">
        <v>28</v>
      </c>
      <c r="D26" s="22">
        <v>38000</v>
      </c>
      <c r="E26" s="6" t="s">
        <v>7</v>
      </c>
      <c r="F26" s="4" t="s">
        <v>8</v>
      </c>
    </row>
    <row r="27" spans="1:6" ht="30" x14ac:dyDescent="0.25">
      <c r="A27" s="47"/>
      <c r="B27" s="12" t="s">
        <v>96</v>
      </c>
      <c r="C27" s="12" t="s">
        <v>29</v>
      </c>
      <c r="D27" s="22">
        <v>32000</v>
      </c>
      <c r="E27" s="6" t="s">
        <v>7</v>
      </c>
      <c r="F27" s="4" t="s">
        <v>8</v>
      </c>
    </row>
    <row r="28" spans="1:6" ht="30" x14ac:dyDescent="0.25">
      <c r="A28" s="47"/>
      <c r="B28" s="12" t="s">
        <v>96</v>
      </c>
      <c r="C28" s="12" t="s">
        <v>30</v>
      </c>
      <c r="D28" s="22">
        <v>12500</v>
      </c>
      <c r="E28" s="6" t="s">
        <v>7</v>
      </c>
      <c r="F28" s="4" t="s">
        <v>8</v>
      </c>
    </row>
    <row r="29" spans="1:6" ht="30" x14ac:dyDescent="0.25">
      <c r="A29" s="47"/>
      <c r="B29" s="12" t="s">
        <v>96</v>
      </c>
      <c r="C29" s="12" t="s">
        <v>31</v>
      </c>
      <c r="D29" s="22">
        <v>20000</v>
      </c>
      <c r="E29" s="6" t="s">
        <v>7</v>
      </c>
      <c r="F29" s="4" t="s">
        <v>8</v>
      </c>
    </row>
    <row r="30" spans="1:6" ht="30" x14ac:dyDescent="0.25">
      <c r="A30" s="47"/>
      <c r="B30" s="12" t="s">
        <v>96</v>
      </c>
      <c r="C30" s="12" t="s">
        <v>32</v>
      </c>
      <c r="D30" s="22">
        <v>21500</v>
      </c>
      <c r="E30" s="6" t="s">
        <v>7</v>
      </c>
      <c r="F30" s="4" t="s">
        <v>8</v>
      </c>
    </row>
    <row r="31" spans="1:6" ht="30" x14ac:dyDescent="0.25">
      <c r="A31" s="47"/>
      <c r="B31" s="12" t="s">
        <v>96</v>
      </c>
      <c r="C31" s="12" t="s">
        <v>33</v>
      </c>
      <c r="D31" s="22">
        <v>21000</v>
      </c>
      <c r="E31" s="6" t="s">
        <v>7</v>
      </c>
      <c r="F31" s="4" t="s">
        <v>8</v>
      </c>
    </row>
    <row r="32" spans="1:6" ht="30" x14ac:dyDescent="0.25">
      <c r="A32" s="47"/>
      <c r="B32" s="12" t="s">
        <v>96</v>
      </c>
      <c r="C32" s="12" t="s">
        <v>34</v>
      </c>
      <c r="D32" s="22">
        <v>28000</v>
      </c>
      <c r="E32" s="6" t="s">
        <v>7</v>
      </c>
      <c r="F32" s="4" t="s">
        <v>8</v>
      </c>
    </row>
    <row r="33" spans="1:6" ht="30" x14ac:dyDescent="0.25">
      <c r="A33" s="47"/>
      <c r="B33" s="12" t="s">
        <v>96</v>
      </c>
      <c r="C33" s="12" t="s">
        <v>35</v>
      </c>
      <c r="D33" s="22">
        <v>65000</v>
      </c>
      <c r="E33" s="6" t="s">
        <v>7</v>
      </c>
      <c r="F33" s="4" t="s">
        <v>8</v>
      </c>
    </row>
    <row r="34" spans="1:6" ht="30" x14ac:dyDescent="0.25">
      <c r="A34" s="43"/>
      <c r="B34" s="12" t="s">
        <v>96</v>
      </c>
      <c r="C34" s="12" t="s">
        <v>36</v>
      </c>
      <c r="D34" s="22">
        <v>65000</v>
      </c>
      <c r="E34" s="6" t="s">
        <v>7</v>
      </c>
      <c r="F34" s="4" t="s">
        <v>8</v>
      </c>
    </row>
    <row r="35" spans="1:6" ht="30" x14ac:dyDescent="0.25">
      <c r="A35" s="44" t="s">
        <v>151</v>
      </c>
      <c r="B35" s="12" t="s">
        <v>12</v>
      </c>
      <c r="C35" s="12" t="s">
        <v>198</v>
      </c>
      <c r="D35" s="22">
        <v>120000</v>
      </c>
      <c r="E35" s="6" t="s">
        <v>7</v>
      </c>
      <c r="F35" s="4" t="s">
        <v>8</v>
      </c>
    </row>
    <row r="36" spans="1:6" ht="60" x14ac:dyDescent="0.25">
      <c r="A36" s="46"/>
      <c r="B36" s="12" t="s">
        <v>197</v>
      </c>
      <c r="C36" s="12" t="s">
        <v>157</v>
      </c>
      <c r="D36" s="22">
        <v>140000</v>
      </c>
      <c r="E36" s="6" t="s">
        <v>7</v>
      </c>
      <c r="F36" s="4" t="s">
        <v>8</v>
      </c>
    </row>
    <row r="37" spans="1:6" ht="30" x14ac:dyDescent="0.25">
      <c r="A37" s="46"/>
      <c r="B37" s="12" t="s">
        <v>158</v>
      </c>
      <c r="C37" s="12" t="s">
        <v>199</v>
      </c>
      <c r="D37" s="22">
        <v>43000</v>
      </c>
      <c r="E37" s="6" t="s">
        <v>7</v>
      </c>
      <c r="F37" s="4" t="s">
        <v>8</v>
      </c>
    </row>
    <row r="38" spans="1:6" ht="30" x14ac:dyDescent="0.25">
      <c r="A38" s="44" t="s">
        <v>37</v>
      </c>
      <c r="B38" s="12" t="s">
        <v>159</v>
      </c>
      <c r="C38" s="11" t="s">
        <v>162</v>
      </c>
      <c r="D38" s="21">
        <v>128000</v>
      </c>
      <c r="E38" s="3" t="s">
        <v>7</v>
      </c>
      <c r="F38" s="4" t="s">
        <v>8</v>
      </c>
    </row>
    <row r="39" spans="1:6" ht="30" x14ac:dyDescent="0.25">
      <c r="A39" s="46"/>
      <c r="B39" s="12" t="s">
        <v>160</v>
      </c>
      <c r="C39" s="11" t="s">
        <v>163</v>
      </c>
      <c r="D39" s="21">
        <v>20000</v>
      </c>
      <c r="E39" s="3" t="s">
        <v>7</v>
      </c>
      <c r="F39" s="4" t="s">
        <v>8</v>
      </c>
    </row>
    <row r="40" spans="1:6" ht="30" x14ac:dyDescent="0.25">
      <c r="A40" s="46"/>
      <c r="B40" s="12" t="s">
        <v>161</v>
      </c>
      <c r="C40" s="11" t="s">
        <v>164</v>
      </c>
      <c r="D40" s="21">
        <v>25000</v>
      </c>
      <c r="E40" s="3" t="s">
        <v>7</v>
      </c>
      <c r="F40" s="4" t="s">
        <v>8</v>
      </c>
    </row>
    <row r="41" spans="1:6" ht="30" x14ac:dyDescent="0.25">
      <c r="A41" s="46"/>
      <c r="B41" s="31" t="s">
        <v>208</v>
      </c>
      <c r="C41" s="30" t="s">
        <v>165</v>
      </c>
      <c r="D41" s="23">
        <v>15000</v>
      </c>
      <c r="E41" s="7" t="s">
        <v>7</v>
      </c>
      <c r="F41" s="4" t="s">
        <v>8</v>
      </c>
    </row>
    <row r="42" spans="1:6" ht="30" x14ac:dyDescent="0.25">
      <c r="A42" s="46"/>
      <c r="B42" s="31" t="s">
        <v>170</v>
      </c>
      <c r="C42" s="30" t="s">
        <v>165</v>
      </c>
      <c r="D42" s="23">
        <v>65000</v>
      </c>
      <c r="E42" s="7" t="s">
        <v>7</v>
      </c>
      <c r="F42" s="4" t="s">
        <v>8</v>
      </c>
    </row>
    <row r="43" spans="1:6" ht="30" x14ac:dyDescent="0.25">
      <c r="A43" s="46"/>
      <c r="B43" s="31" t="s">
        <v>168</v>
      </c>
      <c r="C43" s="30" t="s">
        <v>166</v>
      </c>
      <c r="D43" s="23">
        <v>15000</v>
      </c>
      <c r="E43" s="7" t="s">
        <v>7</v>
      </c>
      <c r="F43" s="4" t="s">
        <v>8</v>
      </c>
    </row>
    <row r="44" spans="1:6" ht="30" x14ac:dyDescent="0.25">
      <c r="A44" s="45"/>
      <c r="B44" s="31" t="s">
        <v>169</v>
      </c>
      <c r="C44" s="30" t="s">
        <v>167</v>
      </c>
      <c r="D44" s="23">
        <v>35000</v>
      </c>
      <c r="E44" s="7" t="s">
        <v>7</v>
      </c>
      <c r="F44" s="4" t="s">
        <v>8</v>
      </c>
    </row>
    <row r="45" spans="1:6" ht="30" x14ac:dyDescent="0.25">
      <c r="A45" s="44" t="s">
        <v>38</v>
      </c>
      <c r="B45" s="11" t="s">
        <v>184</v>
      </c>
      <c r="C45" s="11" t="s">
        <v>39</v>
      </c>
      <c r="D45" s="21">
        <v>200000</v>
      </c>
      <c r="E45" s="3" t="s">
        <v>7</v>
      </c>
      <c r="F45" s="4" t="s">
        <v>8</v>
      </c>
    </row>
    <row r="46" spans="1:6" ht="30" x14ac:dyDescent="0.25">
      <c r="A46" s="45"/>
      <c r="B46" s="12" t="s">
        <v>185</v>
      </c>
      <c r="C46" s="11" t="s">
        <v>40</v>
      </c>
      <c r="D46" s="21">
        <v>100000</v>
      </c>
      <c r="E46" s="3" t="s">
        <v>7</v>
      </c>
      <c r="F46" s="4" t="s">
        <v>8</v>
      </c>
    </row>
    <row r="47" spans="1:6" ht="30" x14ac:dyDescent="0.25">
      <c r="A47" s="44" t="s">
        <v>41</v>
      </c>
      <c r="B47" s="11" t="s">
        <v>42</v>
      </c>
      <c r="C47" s="11" t="s">
        <v>43</v>
      </c>
      <c r="D47" s="21">
        <v>70000</v>
      </c>
      <c r="E47" s="3" t="s">
        <v>7</v>
      </c>
      <c r="F47" s="4" t="s">
        <v>8</v>
      </c>
    </row>
    <row r="48" spans="1:6" ht="30" x14ac:dyDescent="0.25">
      <c r="A48" s="46"/>
      <c r="B48" s="12" t="s">
        <v>171</v>
      </c>
      <c r="C48" s="11" t="s">
        <v>13</v>
      </c>
      <c r="D48" s="21">
        <v>150000</v>
      </c>
      <c r="E48" s="3" t="s">
        <v>7</v>
      </c>
      <c r="F48" s="4" t="s">
        <v>8</v>
      </c>
    </row>
    <row r="49" spans="1:8" ht="30" x14ac:dyDescent="0.25">
      <c r="A49" s="45"/>
      <c r="B49" s="12" t="s">
        <v>44</v>
      </c>
      <c r="C49" s="11" t="s">
        <v>13</v>
      </c>
      <c r="D49" s="21">
        <v>25000</v>
      </c>
      <c r="E49" s="3" t="s">
        <v>7</v>
      </c>
      <c r="F49" s="5" t="s">
        <v>8</v>
      </c>
    </row>
    <row r="50" spans="1:8" ht="30" x14ac:dyDescent="0.25">
      <c r="A50" s="48" t="s">
        <v>45</v>
      </c>
      <c r="B50" s="13" t="s">
        <v>46</v>
      </c>
      <c r="C50" s="13" t="s">
        <v>47</v>
      </c>
      <c r="D50" s="22">
        <v>17000</v>
      </c>
      <c r="E50" s="8" t="s">
        <v>7</v>
      </c>
      <c r="F50" s="4" t="s">
        <v>8</v>
      </c>
    </row>
    <row r="51" spans="1:8" ht="30" x14ac:dyDescent="0.25">
      <c r="A51" s="49"/>
      <c r="B51" s="13" t="s">
        <v>48</v>
      </c>
      <c r="C51" s="13" t="s">
        <v>49</v>
      </c>
      <c r="D51" s="22">
        <v>180000</v>
      </c>
      <c r="E51" s="8" t="s">
        <v>7</v>
      </c>
      <c r="F51" s="4" t="s">
        <v>8</v>
      </c>
    </row>
    <row r="52" spans="1:8" ht="30" x14ac:dyDescent="0.25">
      <c r="A52" s="50"/>
      <c r="B52" s="13" t="s">
        <v>50</v>
      </c>
      <c r="C52" s="13" t="s">
        <v>51</v>
      </c>
      <c r="D52" s="22">
        <v>200000</v>
      </c>
      <c r="E52" s="8" t="s">
        <v>7</v>
      </c>
      <c r="F52" s="4" t="s">
        <v>8</v>
      </c>
    </row>
    <row r="53" spans="1:8" ht="30" x14ac:dyDescent="0.25">
      <c r="A53" s="44" t="s">
        <v>52</v>
      </c>
      <c r="B53" s="12" t="s">
        <v>212</v>
      </c>
      <c r="C53" s="11" t="s">
        <v>53</v>
      </c>
      <c r="D53" s="22">
        <v>150000</v>
      </c>
      <c r="E53" s="3" t="s">
        <v>7</v>
      </c>
      <c r="F53" s="4" t="s">
        <v>8</v>
      </c>
    </row>
    <row r="54" spans="1:8" ht="30" x14ac:dyDescent="0.25">
      <c r="A54" s="45"/>
      <c r="B54" s="12" t="s">
        <v>54</v>
      </c>
      <c r="C54" s="11" t="s">
        <v>55</v>
      </c>
      <c r="D54" s="22">
        <v>180000</v>
      </c>
      <c r="E54" s="3" t="s">
        <v>7</v>
      </c>
      <c r="F54" s="5" t="s">
        <v>8</v>
      </c>
    </row>
    <row r="55" spans="1:8" ht="30" x14ac:dyDescent="0.25">
      <c r="A55" s="42" t="s">
        <v>56</v>
      </c>
      <c r="B55" s="12" t="s">
        <v>57</v>
      </c>
      <c r="C55" s="11" t="s">
        <v>58</v>
      </c>
      <c r="D55" s="22">
        <v>180000</v>
      </c>
      <c r="E55" s="3" t="s">
        <v>7</v>
      </c>
      <c r="F55" s="4" t="s">
        <v>8</v>
      </c>
    </row>
    <row r="56" spans="1:8" ht="30" x14ac:dyDescent="0.25">
      <c r="A56" s="47"/>
      <c r="B56" s="12" t="s">
        <v>60</v>
      </c>
      <c r="C56" s="11" t="s">
        <v>61</v>
      </c>
      <c r="D56" s="22">
        <v>120000</v>
      </c>
      <c r="E56" s="3" t="s">
        <v>7</v>
      </c>
      <c r="F56" s="4" t="s">
        <v>8</v>
      </c>
    </row>
    <row r="57" spans="1:8" ht="45" x14ac:dyDescent="0.25">
      <c r="A57" s="51" t="s">
        <v>63</v>
      </c>
      <c r="B57" s="14" t="s">
        <v>64</v>
      </c>
      <c r="C57" s="14" t="s">
        <v>65</v>
      </c>
      <c r="D57" s="22">
        <v>280000</v>
      </c>
      <c r="E57" s="8" t="s">
        <v>7</v>
      </c>
      <c r="F57" s="4" t="s">
        <v>8</v>
      </c>
    </row>
    <row r="58" spans="1:8" ht="45" x14ac:dyDescent="0.25">
      <c r="A58" s="52"/>
      <c r="B58" s="13" t="s">
        <v>66</v>
      </c>
      <c r="C58" s="14" t="s">
        <v>67</v>
      </c>
      <c r="D58" s="22">
        <v>20000</v>
      </c>
      <c r="E58" s="8" t="s">
        <v>7</v>
      </c>
      <c r="F58" s="4" t="s">
        <v>8</v>
      </c>
    </row>
    <row r="59" spans="1:8" s="9" customFormat="1" ht="30" x14ac:dyDescent="0.25">
      <c r="A59" s="44" t="s">
        <v>68</v>
      </c>
      <c r="B59" s="11" t="s">
        <v>69</v>
      </c>
      <c r="C59" s="12" t="s">
        <v>70</v>
      </c>
      <c r="D59" s="21">
        <v>100000</v>
      </c>
      <c r="E59" s="3" t="s">
        <v>7</v>
      </c>
      <c r="F59" s="4" t="s">
        <v>8</v>
      </c>
    </row>
    <row r="60" spans="1:8" s="9" customFormat="1" ht="30" x14ac:dyDescent="0.25">
      <c r="A60" s="45"/>
      <c r="B60" s="11" t="s">
        <v>71</v>
      </c>
      <c r="C60" s="11" t="s">
        <v>72</v>
      </c>
      <c r="D60" s="21">
        <v>200000</v>
      </c>
      <c r="E60" s="3" t="s">
        <v>7</v>
      </c>
      <c r="F60" s="4" t="s">
        <v>8</v>
      </c>
    </row>
    <row r="61" spans="1:8" s="9" customFormat="1" ht="30" x14ac:dyDescent="0.25">
      <c r="A61" s="44" t="s">
        <v>73</v>
      </c>
      <c r="B61" s="11" t="s">
        <v>12</v>
      </c>
      <c r="C61" s="12" t="s">
        <v>74</v>
      </c>
      <c r="D61" s="24">
        <v>100000</v>
      </c>
      <c r="E61" s="3" t="s">
        <v>7</v>
      </c>
      <c r="F61" s="4" t="s">
        <v>8</v>
      </c>
      <c r="G61" s="18"/>
      <c r="H61" s="19"/>
    </row>
    <row r="62" spans="1:8" s="9" customFormat="1" ht="60" x14ac:dyDescent="0.25">
      <c r="A62" s="46"/>
      <c r="B62" s="12" t="s">
        <v>75</v>
      </c>
      <c r="C62" s="11" t="s">
        <v>76</v>
      </c>
      <c r="D62" s="24">
        <v>50000</v>
      </c>
      <c r="E62" s="3" t="s">
        <v>7</v>
      </c>
      <c r="F62" s="4" t="s">
        <v>8</v>
      </c>
      <c r="G62" s="18"/>
      <c r="H62" s="19"/>
    </row>
    <row r="63" spans="1:8" s="9" customFormat="1" ht="30" x14ac:dyDescent="0.25">
      <c r="A63" s="46"/>
      <c r="B63" s="11" t="s">
        <v>77</v>
      </c>
      <c r="C63" s="11" t="s">
        <v>78</v>
      </c>
      <c r="D63" s="24">
        <v>20000</v>
      </c>
      <c r="E63" s="3" t="s">
        <v>7</v>
      </c>
      <c r="F63" s="4" t="s">
        <v>8</v>
      </c>
      <c r="G63" s="18"/>
      <c r="H63" s="19"/>
    </row>
    <row r="64" spans="1:8" s="9" customFormat="1" ht="30" x14ac:dyDescent="0.25">
      <c r="A64" s="46"/>
      <c r="B64" s="11" t="s">
        <v>79</v>
      </c>
      <c r="C64" s="11" t="s">
        <v>78</v>
      </c>
      <c r="D64" s="24">
        <v>104000</v>
      </c>
      <c r="E64" s="3" t="s">
        <v>7</v>
      </c>
      <c r="F64" s="4" t="s">
        <v>8</v>
      </c>
      <c r="G64" s="18"/>
      <c r="H64" s="19"/>
    </row>
    <row r="65" spans="1:8" s="9" customFormat="1" ht="30" x14ac:dyDescent="0.25">
      <c r="A65" s="46"/>
      <c r="B65" s="12" t="s">
        <v>187</v>
      </c>
      <c r="C65" s="11" t="s">
        <v>188</v>
      </c>
      <c r="D65" s="24">
        <v>12500</v>
      </c>
      <c r="E65" s="3" t="s">
        <v>7</v>
      </c>
      <c r="F65" s="4" t="s">
        <v>8</v>
      </c>
      <c r="G65" s="18"/>
      <c r="H65" s="19"/>
    </row>
    <row r="66" spans="1:8" s="9" customFormat="1" ht="30" x14ac:dyDescent="0.25">
      <c r="A66" s="46"/>
      <c r="B66" s="12" t="s">
        <v>189</v>
      </c>
      <c r="C66" s="11" t="s">
        <v>188</v>
      </c>
      <c r="D66" s="24">
        <v>12500</v>
      </c>
      <c r="E66" s="3" t="s">
        <v>7</v>
      </c>
      <c r="F66" s="4" t="s">
        <v>8</v>
      </c>
      <c r="G66" s="18"/>
      <c r="H66" s="19"/>
    </row>
    <row r="67" spans="1:8" s="9" customFormat="1" ht="30" x14ac:dyDescent="0.25">
      <c r="A67" s="45"/>
      <c r="B67" s="12" t="s">
        <v>190</v>
      </c>
      <c r="C67" s="11" t="s">
        <v>191</v>
      </c>
      <c r="D67" s="24">
        <v>4030.3</v>
      </c>
      <c r="E67" s="3" t="s">
        <v>7</v>
      </c>
      <c r="F67" s="4" t="s">
        <v>8</v>
      </c>
      <c r="G67" s="18"/>
      <c r="H67" s="19"/>
    </row>
    <row r="68" spans="1:8" s="9" customFormat="1" ht="30" x14ac:dyDescent="0.25">
      <c r="A68" s="44" t="s">
        <v>144</v>
      </c>
      <c r="B68" s="12" t="s">
        <v>145</v>
      </c>
      <c r="C68" s="11" t="s">
        <v>146</v>
      </c>
      <c r="D68" s="21">
        <v>108000</v>
      </c>
      <c r="E68" s="3" t="s">
        <v>7</v>
      </c>
      <c r="F68" s="4" t="s">
        <v>8</v>
      </c>
    </row>
    <row r="69" spans="1:8" s="9" customFormat="1" ht="30" x14ac:dyDescent="0.25">
      <c r="A69" s="46"/>
      <c r="B69" s="12" t="s">
        <v>147</v>
      </c>
      <c r="C69" s="11" t="s">
        <v>148</v>
      </c>
      <c r="D69" s="21">
        <v>70000</v>
      </c>
      <c r="E69" s="3" t="s">
        <v>7</v>
      </c>
      <c r="F69" s="4" t="s">
        <v>8</v>
      </c>
    </row>
    <row r="70" spans="1:8" s="9" customFormat="1" ht="30" x14ac:dyDescent="0.25">
      <c r="A70" s="45"/>
      <c r="B70" s="11" t="s">
        <v>149</v>
      </c>
      <c r="C70" s="11" t="s">
        <v>150</v>
      </c>
      <c r="D70" s="21">
        <v>125000</v>
      </c>
      <c r="E70" s="3" t="s">
        <v>7</v>
      </c>
      <c r="F70" s="4" t="s">
        <v>8</v>
      </c>
    </row>
    <row r="71" spans="1:8" s="9" customFormat="1" ht="30" x14ac:dyDescent="0.25">
      <c r="A71" s="53" t="s">
        <v>80</v>
      </c>
      <c r="B71" s="29" t="s">
        <v>81</v>
      </c>
      <c r="C71" s="32" t="s">
        <v>82</v>
      </c>
      <c r="D71" s="25">
        <v>20000</v>
      </c>
      <c r="E71" s="5" t="s">
        <v>7</v>
      </c>
      <c r="F71" s="4" t="s">
        <v>8</v>
      </c>
    </row>
    <row r="72" spans="1:8" s="9" customFormat="1" ht="30" x14ac:dyDescent="0.25">
      <c r="A72" s="54"/>
      <c r="B72" s="29" t="s">
        <v>83</v>
      </c>
      <c r="C72" s="32" t="s">
        <v>84</v>
      </c>
      <c r="D72" s="25">
        <v>20000</v>
      </c>
      <c r="E72" s="5" t="s">
        <v>7</v>
      </c>
      <c r="F72" s="5" t="s">
        <v>8</v>
      </c>
    </row>
    <row r="73" spans="1:8" s="9" customFormat="1" x14ac:dyDescent="0.25">
      <c r="A73" s="54"/>
      <c r="B73" s="32" t="s">
        <v>85</v>
      </c>
      <c r="C73" s="32" t="s">
        <v>86</v>
      </c>
      <c r="D73" s="25">
        <v>20000</v>
      </c>
      <c r="E73" s="5" t="s">
        <v>7</v>
      </c>
      <c r="F73" s="5" t="s">
        <v>8</v>
      </c>
    </row>
    <row r="74" spans="1:8" s="9" customFormat="1" x14ac:dyDescent="0.25">
      <c r="A74" s="54"/>
      <c r="B74" s="33" t="s">
        <v>87</v>
      </c>
      <c r="C74" s="33" t="s">
        <v>88</v>
      </c>
      <c r="D74" s="26">
        <v>40000</v>
      </c>
      <c r="E74" s="10" t="s">
        <v>7</v>
      </c>
      <c r="F74" s="5" t="s">
        <v>8</v>
      </c>
    </row>
    <row r="75" spans="1:8" s="9" customFormat="1" x14ac:dyDescent="0.25">
      <c r="A75" s="54"/>
      <c r="B75" s="33" t="s">
        <v>87</v>
      </c>
      <c r="C75" s="33" t="s">
        <v>84</v>
      </c>
      <c r="D75" s="26">
        <v>60000</v>
      </c>
      <c r="E75" s="10" t="s">
        <v>7</v>
      </c>
      <c r="F75" s="5" t="s">
        <v>8</v>
      </c>
    </row>
    <row r="76" spans="1:8" s="9" customFormat="1" x14ac:dyDescent="0.25">
      <c r="A76" s="54"/>
      <c r="B76" s="33" t="s">
        <v>87</v>
      </c>
      <c r="C76" s="33" t="s">
        <v>89</v>
      </c>
      <c r="D76" s="26">
        <v>50000</v>
      </c>
      <c r="E76" s="10" t="s">
        <v>7</v>
      </c>
      <c r="F76" s="5" t="s">
        <v>8</v>
      </c>
    </row>
    <row r="77" spans="1:8" s="9" customFormat="1" x14ac:dyDescent="0.25">
      <c r="A77" s="54"/>
      <c r="B77" s="33" t="s">
        <v>90</v>
      </c>
      <c r="C77" s="33" t="s">
        <v>91</v>
      </c>
      <c r="D77" s="26">
        <v>80000</v>
      </c>
      <c r="E77" s="10" t="s">
        <v>7</v>
      </c>
      <c r="F77" s="5" t="s">
        <v>8</v>
      </c>
    </row>
    <row r="78" spans="1:8" s="9" customFormat="1" x14ac:dyDescent="0.25">
      <c r="A78" s="55"/>
      <c r="B78" s="33" t="s">
        <v>92</v>
      </c>
      <c r="C78" s="33" t="s">
        <v>91</v>
      </c>
      <c r="D78" s="26">
        <v>40000</v>
      </c>
      <c r="E78" s="10" t="s">
        <v>7</v>
      </c>
      <c r="F78" s="5" t="s">
        <v>8</v>
      </c>
    </row>
    <row r="79" spans="1:8" s="9" customFormat="1" ht="45" x14ac:dyDescent="0.25">
      <c r="A79" s="3" t="s">
        <v>93</v>
      </c>
      <c r="B79" s="11" t="s">
        <v>186</v>
      </c>
      <c r="C79" s="12" t="s">
        <v>94</v>
      </c>
      <c r="D79" s="21">
        <v>330000</v>
      </c>
      <c r="E79" s="3" t="s">
        <v>7</v>
      </c>
      <c r="F79" s="5" t="s">
        <v>8</v>
      </c>
    </row>
    <row r="80" spans="1:8" s="9" customFormat="1" x14ac:dyDescent="0.25">
      <c r="A80" s="3" t="s">
        <v>95</v>
      </c>
      <c r="B80" s="11" t="s">
        <v>96</v>
      </c>
      <c r="C80" s="11" t="s">
        <v>97</v>
      </c>
      <c r="D80" s="21">
        <v>303000</v>
      </c>
      <c r="E80" s="3" t="s">
        <v>7</v>
      </c>
      <c r="F80" s="5" t="s">
        <v>8</v>
      </c>
    </row>
    <row r="81" spans="1:7" s="9" customFormat="1" ht="30" x14ac:dyDescent="0.25">
      <c r="A81" s="44" t="s">
        <v>98</v>
      </c>
      <c r="B81" s="31" t="s">
        <v>99</v>
      </c>
      <c r="C81" s="30" t="s">
        <v>62</v>
      </c>
      <c r="D81" s="21">
        <v>60000</v>
      </c>
      <c r="E81" s="7" t="s">
        <v>7</v>
      </c>
      <c r="F81" s="5" t="s">
        <v>8</v>
      </c>
    </row>
    <row r="82" spans="1:7" s="9" customFormat="1" ht="30" x14ac:dyDescent="0.25">
      <c r="A82" s="46"/>
      <c r="B82" s="31" t="s">
        <v>100</v>
      </c>
      <c r="C82" s="30" t="s">
        <v>101</v>
      </c>
      <c r="D82" s="21">
        <v>20000</v>
      </c>
      <c r="E82" s="7" t="s">
        <v>7</v>
      </c>
      <c r="F82" s="5" t="s">
        <v>8</v>
      </c>
    </row>
    <row r="83" spans="1:7" s="9" customFormat="1" x14ac:dyDescent="0.25">
      <c r="A83" s="46"/>
      <c r="B83" s="31" t="s">
        <v>102</v>
      </c>
      <c r="C83" s="30" t="s">
        <v>103</v>
      </c>
      <c r="D83" s="21">
        <v>60000</v>
      </c>
      <c r="E83" s="7" t="s">
        <v>7</v>
      </c>
      <c r="F83" s="5" t="s">
        <v>8</v>
      </c>
    </row>
    <row r="84" spans="1:7" s="9" customFormat="1" ht="30" x14ac:dyDescent="0.25">
      <c r="A84" s="46"/>
      <c r="B84" s="31" t="s">
        <v>104</v>
      </c>
      <c r="C84" s="30" t="s">
        <v>105</v>
      </c>
      <c r="D84" s="21">
        <v>120000</v>
      </c>
      <c r="E84" s="7" t="s">
        <v>7</v>
      </c>
      <c r="F84" s="5" t="s">
        <v>8</v>
      </c>
    </row>
    <row r="85" spans="1:7" s="9" customFormat="1" ht="30" x14ac:dyDescent="0.25">
      <c r="A85" s="45"/>
      <c r="B85" s="31" t="s">
        <v>106</v>
      </c>
      <c r="C85" s="30" t="s">
        <v>107</v>
      </c>
      <c r="D85" s="21">
        <v>100000</v>
      </c>
      <c r="E85" s="7" t="s">
        <v>7</v>
      </c>
      <c r="F85" s="5" t="s">
        <v>8</v>
      </c>
    </row>
    <row r="86" spans="1:7" s="9" customFormat="1" ht="30" x14ac:dyDescent="0.25">
      <c r="A86" s="44" t="s">
        <v>108</v>
      </c>
      <c r="B86" s="11" t="s">
        <v>96</v>
      </c>
      <c r="C86" s="11" t="s">
        <v>109</v>
      </c>
      <c r="D86" s="21">
        <v>112191.07</v>
      </c>
      <c r="E86" s="3" t="s">
        <v>7</v>
      </c>
      <c r="F86" s="4" t="s">
        <v>8</v>
      </c>
    </row>
    <row r="87" spans="1:7" s="9" customFormat="1" ht="30" x14ac:dyDescent="0.25">
      <c r="A87" s="46"/>
      <c r="B87" s="11" t="s">
        <v>96</v>
      </c>
      <c r="C87" s="11" t="s">
        <v>110</v>
      </c>
      <c r="D87" s="21">
        <v>108612.9</v>
      </c>
      <c r="E87" s="3" t="s">
        <v>7</v>
      </c>
      <c r="F87" s="4" t="s">
        <v>8</v>
      </c>
    </row>
    <row r="88" spans="1:7" s="9" customFormat="1" ht="30" x14ac:dyDescent="0.25">
      <c r="A88" s="46"/>
      <c r="B88" s="11" t="s">
        <v>96</v>
      </c>
      <c r="C88" s="11" t="s">
        <v>111</v>
      </c>
      <c r="D88" s="21">
        <v>104135.81</v>
      </c>
      <c r="E88" s="3" t="s">
        <v>7</v>
      </c>
      <c r="F88" s="4" t="s">
        <v>8</v>
      </c>
    </row>
    <row r="89" spans="1:7" s="9" customFormat="1" ht="30" x14ac:dyDescent="0.25">
      <c r="A89" s="45"/>
      <c r="B89" s="11" t="s">
        <v>96</v>
      </c>
      <c r="C89" s="11" t="s">
        <v>112</v>
      </c>
      <c r="D89" s="21">
        <v>104308.78</v>
      </c>
      <c r="E89" s="3" t="s">
        <v>7</v>
      </c>
      <c r="F89" s="4" t="s">
        <v>8</v>
      </c>
    </row>
    <row r="90" spans="1:7" s="9" customFormat="1" ht="30" x14ac:dyDescent="0.25">
      <c r="A90" s="44" t="s">
        <v>113</v>
      </c>
      <c r="B90" s="12" t="s">
        <v>114</v>
      </c>
      <c r="C90" s="11" t="s">
        <v>115</v>
      </c>
      <c r="D90" s="21">
        <v>250000</v>
      </c>
      <c r="E90" s="3" t="s">
        <v>7</v>
      </c>
      <c r="F90" s="4" t="s">
        <v>8</v>
      </c>
    </row>
    <row r="91" spans="1:7" ht="30" x14ac:dyDescent="0.25">
      <c r="A91" s="46"/>
      <c r="B91" s="12" t="s">
        <v>116</v>
      </c>
      <c r="C91" s="11" t="s">
        <v>117</v>
      </c>
      <c r="D91" s="21">
        <v>48000</v>
      </c>
      <c r="E91" s="3" t="s">
        <v>7</v>
      </c>
      <c r="F91" s="4" t="s">
        <v>8</v>
      </c>
    </row>
    <row r="92" spans="1:7" ht="30" x14ac:dyDescent="0.25">
      <c r="A92" s="45"/>
      <c r="B92" s="34" t="s">
        <v>172</v>
      </c>
      <c r="C92" s="11" t="s">
        <v>115</v>
      </c>
      <c r="D92" s="21">
        <v>5000</v>
      </c>
      <c r="E92" s="3" t="s">
        <v>7</v>
      </c>
      <c r="F92" s="4" t="s">
        <v>8</v>
      </c>
    </row>
    <row r="93" spans="1:7" ht="30" x14ac:dyDescent="0.25">
      <c r="A93" s="44" t="s">
        <v>118</v>
      </c>
      <c r="B93" s="12" t="s">
        <v>119</v>
      </c>
      <c r="C93" s="12" t="s">
        <v>120</v>
      </c>
      <c r="D93" s="21">
        <v>150000</v>
      </c>
      <c r="E93" s="3" t="s">
        <v>7</v>
      </c>
      <c r="F93" s="4" t="s">
        <v>8</v>
      </c>
    </row>
    <row r="94" spans="1:7" ht="105" x14ac:dyDescent="0.25">
      <c r="A94" s="46"/>
      <c r="B94" s="12" t="s">
        <v>121</v>
      </c>
      <c r="C94" s="11" t="s">
        <v>13</v>
      </c>
      <c r="D94" s="21">
        <v>50000</v>
      </c>
      <c r="E94" s="3" t="s">
        <v>7</v>
      </c>
      <c r="F94" s="4" t="s">
        <v>200</v>
      </c>
      <c r="G94" s="39"/>
    </row>
    <row r="95" spans="1:7" x14ac:dyDescent="0.25">
      <c r="A95" s="46"/>
      <c r="B95" s="11" t="s">
        <v>173</v>
      </c>
      <c r="C95" s="11" t="s">
        <v>13</v>
      </c>
      <c r="D95" s="21">
        <v>50000</v>
      </c>
      <c r="E95" s="3" t="s">
        <v>7</v>
      </c>
      <c r="F95" s="5" t="s">
        <v>8</v>
      </c>
      <c r="G95" s="39"/>
    </row>
    <row r="96" spans="1:7" x14ac:dyDescent="0.25">
      <c r="A96" s="46"/>
      <c r="B96" s="30" t="s">
        <v>204</v>
      </c>
      <c r="C96" s="31" t="s">
        <v>122</v>
      </c>
      <c r="D96" s="21">
        <v>50000</v>
      </c>
      <c r="E96" s="7" t="s">
        <v>7</v>
      </c>
      <c r="F96" s="7" t="s">
        <v>8</v>
      </c>
    </row>
    <row r="97" spans="1:6" x14ac:dyDescent="0.25">
      <c r="A97" s="45"/>
      <c r="B97" s="30" t="s">
        <v>174</v>
      </c>
      <c r="C97" s="30" t="s">
        <v>43</v>
      </c>
      <c r="D97" s="21">
        <v>50000</v>
      </c>
      <c r="E97" s="7" t="s">
        <v>7</v>
      </c>
      <c r="F97" s="5" t="s">
        <v>8</v>
      </c>
    </row>
    <row r="98" spans="1:6" x14ac:dyDescent="0.25">
      <c r="A98" s="6" t="s">
        <v>123</v>
      </c>
      <c r="B98" s="12" t="s">
        <v>124</v>
      </c>
      <c r="C98" s="11" t="s">
        <v>125</v>
      </c>
      <c r="D98" s="21">
        <v>300000</v>
      </c>
      <c r="E98" s="3" t="s">
        <v>7</v>
      </c>
      <c r="F98" s="4" t="s">
        <v>10</v>
      </c>
    </row>
    <row r="99" spans="1:6" ht="105" x14ac:dyDescent="0.25">
      <c r="A99" s="44" t="s">
        <v>126</v>
      </c>
      <c r="B99" s="12" t="s">
        <v>213</v>
      </c>
      <c r="C99" s="11" t="s">
        <v>127</v>
      </c>
      <c r="D99" s="21">
        <v>140000</v>
      </c>
      <c r="E99" s="3" t="s">
        <v>7</v>
      </c>
      <c r="F99" s="4" t="s">
        <v>200</v>
      </c>
    </row>
    <row r="100" spans="1:6" ht="45" x14ac:dyDescent="0.25">
      <c r="A100" s="46"/>
      <c r="B100" s="12" t="s">
        <v>193</v>
      </c>
      <c r="C100" s="11" t="s">
        <v>128</v>
      </c>
      <c r="D100" s="21">
        <v>50000</v>
      </c>
      <c r="E100" s="3" t="s">
        <v>7</v>
      </c>
      <c r="F100" s="15" t="s">
        <v>8</v>
      </c>
    </row>
    <row r="101" spans="1:6" ht="60" x14ac:dyDescent="0.25">
      <c r="A101" s="46"/>
      <c r="B101" s="12" t="s">
        <v>129</v>
      </c>
      <c r="C101" s="11" t="s">
        <v>130</v>
      </c>
      <c r="D101" s="21">
        <v>80000</v>
      </c>
      <c r="E101" s="3" t="s">
        <v>7</v>
      </c>
      <c r="F101" s="4" t="s">
        <v>194</v>
      </c>
    </row>
    <row r="102" spans="1:6" ht="60" x14ac:dyDescent="0.25">
      <c r="A102" s="45"/>
      <c r="B102" s="12" t="s">
        <v>205</v>
      </c>
      <c r="C102" s="11" t="s">
        <v>47</v>
      </c>
      <c r="D102" s="21">
        <v>30000</v>
      </c>
      <c r="E102" s="3" t="s">
        <v>7</v>
      </c>
      <c r="F102" s="4" t="s">
        <v>195</v>
      </c>
    </row>
    <row r="103" spans="1:6" ht="30" x14ac:dyDescent="0.25">
      <c r="A103" s="36" t="s">
        <v>142</v>
      </c>
      <c r="B103" s="35" t="s">
        <v>12</v>
      </c>
      <c r="C103" s="35" t="s">
        <v>143</v>
      </c>
      <c r="D103" s="21">
        <v>330000</v>
      </c>
      <c r="E103" s="16" t="s">
        <v>7</v>
      </c>
      <c r="F103" s="15" t="s">
        <v>8</v>
      </c>
    </row>
    <row r="104" spans="1:6" ht="75" x14ac:dyDescent="0.25">
      <c r="A104" s="7" t="s">
        <v>131</v>
      </c>
      <c r="B104" s="31" t="s">
        <v>132</v>
      </c>
      <c r="C104" s="31" t="s">
        <v>133</v>
      </c>
      <c r="D104" s="21">
        <v>303000</v>
      </c>
      <c r="E104" s="7" t="s">
        <v>7</v>
      </c>
      <c r="F104" s="4" t="s">
        <v>8</v>
      </c>
    </row>
    <row r="105" spans="1:6" ht="30" x14ac:dyDescent="0.25">
      <c r="A105" s="44" t="s">
        <v>134</v>
      </c>
      <c r="B105" s="12" t="s">
        <v>135</v>
      </c>
      <c r="C105" s="12" t="s">
        <v>136</v>
      </c>
      <c r="D105" s="21">
        <f>(1350*6*6)+(1400*11)</f>
        <v>64000</v>
      </c>
      <c r="E105" s="3" t="s">
        <v>7</v>
      </c>
      <c r="F105" s="4" t="s">
        <v>8</v>
      </c>
    </row>
    <row r="106" spans="1:6" ht="30" x14ac:dyDescent="0.25">
      <c r="A106" s="46"/>
      <c r="B106" s="12" t="s">
        <v>135</v>
      </c>
      <c r="C106" s="12" t="s">
        <v>137</v>
      </c>
      <c r="D106" s="21">
        <f>(2400*6*6)+(2400*1*11)</f>
        <v>112800</v>
      </c>
      <c r="E106" s="3" t="s">
        <v>7</v>
      </c>
      <c r="F106" s="4" t="s">
        <v>8</v>
      </c>
    </row>
    <row r="107" spans="1:6" ht="30" x14ac:dyDescent="0.25">
      <c r="A107" s="46"/>
      <c r="B107" s="12" t="s">
        <v>135</v>
      </c>
      <c r="C107" s="12" t="s">
        <v>138</v>
      </c>
      <c r="D107" s="21">
        <f>(1325*8*6)+(1325*1*11)</f>
        <v>78175</v>
      </c>
      <c r="E107" s="3" t="s">
        <v>7</v>
      </c>
      <c r="F107" s="4" t="s">
        <v>8</v>
      </c>
    </row>
    <row r="108" spans="1:6" ht="30" x14ac:dyDescent="0.25">
      <c r="A108" s="46"/>
      <c r="B108" s="12" t="s">
        <v>139</v>
      </c>
      <c r="C108" s="31" t="s">
        <v>140</v>
      </c>
      <c r="D108" s="21">
        <f>450*5*6</f>
        <v>13500</v>
      </c>
      <c r="E108" s="3" t="s">
        <v>7</v>
      </c>
      <c r="F108" s="4" t="s">
        <v>8</v>
      </c>
    </row>
    <row r="109" spans="1:6" ht="30" x14ac:dyDescent="0.25">
      <c r="A109" s="45"/>
      <c r="B109" s="12" t="s">
        <v>135</v>
      </c>
      <c r="C109" s="31" t="s">
        <v>141</v>
      </c>
      <c r="D109" s="21">
        <f>(670*8*6)+(670*11)</f>
        <v>39530</v>
      </c>
      <c r="E109" s="3" t="s">
        <v>7</v>
      </c>
      <c r="F109" s="4" t="s">
        <v>8</v>
      </c>
    </row>
    <row r="110" spans="1:6" ht="30" x14ac:dyDescent="0.25">
      <c r="A110" s="3" t="s">
        <v>155</v>
      </c>
      <c r="B110" s="29" t="s">
        <v>153</v>
      </c>
      <c r="C110" s="29" t="s">
        <v>154</v>
      </c>
      <c r="D110" s="23">
        <v>303000</v>
      </c>
      <c r="E110" s="3" t="s">
        <v>7</v>
      </c>
      <c r="F110" s="4" t="s">
        <v>8</v>
      </c>
    </row>
    <row r="111" spans="1:6" ht="30" x14ac:dyDescent="0.25">
      <c r="A111" s="7" t="s">
        <v>201</v>
      </c>
      <c r="B111" s="29" t="s">
        <v>12</v>
      </c>
      <c r="C111" s="31" t="s">
        <v>202</v>
      </c>
      <c r="D111" s="23">
        <v>303000</v>
      </c>
      <c r="E111" s="7" t="s">
        <v>7</v>
      </c>
      <c r="F111" s="7" t="s">
        <v>8</v>
      </c>
    </row>
    <row r="113" spans="1:6" ht="120" customHeight="1" x14ac:dyDescent="0.25">
      <c r="A113" s="1" t="s">
        <v>210</v>
      </c>
      <c r="B113" s="40" t="s">
        <v>214</v>
      </c>
      <c r="C113" s="40"/>
      <c r="D113" s="40"/>
      <c r="E113" s="40"/>
      <c r="F113" s="40"/>
    </row>
  </sheetData>
  <mergeCells count="26">
    <mergeCell ref="A57:A58"/>
    <mergeCell ref="A71:A78"/>
    <mergeCell ref="A90:A92"/>
    <mergeCell ref="A93:A97"/>
    <mergeCell ref="A99:A102"/>
    <mergeCell ref="A59:A60"/>
    <mergeCell ref="A61:A67"/>
    <mergeCell ref="A81:A85"/>
    <mergeCell ref="A86:A89"/>
    <mergeCell ref="A68:A70"/>
    <mergeCell ref="B113:F113"/>
    <mergeCell ref="A1:E4"/>
    <mergeCell ref="A7:A8"/>
    <mergeCell ref="A9:A10"/>
    <mergeCell ref="A11:A15"/>
    <mergeCell ref="A23:A25"/>
    <mergeCell ref="A26:A34"/>
    <mergeCell ref="A38:A44"/>
    <mergeCell ref="A45:A46"/>
    <mergeCell ref="A47:A49"/>
    <mergeCell ref="A50:A52"/>
    <mergeCell ref="A53:A54"/>
    <mergeCell ref="A35:A37"/>
    <mergeCell ref="A18:A22"/>
    <mergeCell ref="A55:A56"/>
    <mergeCell ref="A105:A109"/>
  </mergeCells>
  <dataValidations disablePrompts="1" count="1">
    <dataValidation type="list" allowBlank="1" showInputMessage="1" showErrorMessage="1" sqref="E7:E110">
      <formula1>"SI,NO"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2021-09-08T20:20:20Z</cp:lastPrinted>
  <dcterms:created xsi:type="dcterms:W3CDTF">2021-09-07T22:05:14Z</dcterms:created>
  <dcterms:modified xsi:type="dcterms:W3CDTF">2021-09-10T18:30:10Z</dcterms:modified>
</cp:coreProperties>
</file>