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gmadera\Desktop\Documentos para la Comisión de Igualdad, Género e Inclusión - Premio MANUELA ESPEJO\"/>
    </mc:Choice>
  </mc:AlternateContent>
  <bookViews>
    <workbookView xWindow="0" yWindow="0" windowWidth="23040" windowHeight="9192" activeTab="1"/>
  </bookViews>
  <sheets>
    <sheet name="POSTULACIONES 2020 Y 2021" sheetId="2" r:id="rId1"/>
    <sheet name="Postulaciones mejor puntuadas" sheetId="5" r:id="rId2"/>
  </sheets>
  <definedNames>
    <definedName name="_xlnm._FilterDatabase" localSheetId="0" hidden="1">'POSTULACIONES 2020 Y 2021'!$M$1:$M$184</definedName>
    <definedName name="_xlnm.Print_Area" localSheetId="0">'POSTULACIONES 2020 Y 2021'!$A$1:$N$83</definedName>
    <definedName name="_xlnm.Print_Titles" localSheetId="0">'POSTULACIONES 2020 Y 2021'!$3:$3</definedName>
  </definedNames>
  <calcPr calcId="162913"/>
</workbook>
</file>

<file path=xl/calcChain.xml><?xml version="1.0" encoding="utf-8"?>
<calcChain xmlns="http://schemas.openxmlformats.org/spreadsheetml/2006/main">
  <c r="M12" i="5" l="1"/>
  <c r="M11" i="5"/>
  <c r="M10" i="5"/>
  <c r="M4" i="5"/>
  <c r="M105" i="2" l="1"/>
  <c r="M71" i="2"/>
  <c r="M65" i="2"/>
  <c r="M54" i="2"/>
  <c r="M29" i="2"/>
  <c r="H13" i="2"/>
  <c r="M13" i="2" s="1"/>
  <c r="M142" i="2" l="1"/>
  <c r="M93" i="2"/>
  <c r="M82" i="2"/>
  <c r="M78" i="2"/>
  <c r="M75" i="2"/>
  <c r="M70" i="2"/>
  <c r="M69" i="2"/>
  <c r="M68" i="2"/>
  <c r="M67" i="2"/>
  <c r="M63" i="2"/>
  <c r="M62" i="2"/>
  <c r="M58" i="2"/>
  <c r="M51" i="2"/>
  <c r="M44" i="2"/>
  <c r="M42" i="2"/>
  <c r="M39" i="2"/>
  <c r="M11" i="2"/>
  <c r="M22" i="2"/>
  <c r="M19" i="2"/>
  <c r="M16" i="2"/>
  <c r="M14" i="2"/>
  <c r="M7" i="2"/>
  <c r="M10" i="2"/>
  <c r="M116" i="2"/>
  <c r="M5" i="2"/>
  <c r="M4" i="2"/>
  <c r="M73" i="2"/>
  <c r="M33" i="2"/>
  <c r="M31" i="2"/>
  <c r="M25" i="2"/>
  <c r="M17" i="2"/>
  <c r="J3" i="5" l="1"/>
  <c r="M181" i="2"/>
  <c r="M179" i="2"/>
  <c r="M176" i="2"/>
  <c r="M175" i="2"/>
  <c r="M173" i="2"/>
  <c r="M171" i="2"/>
  <c r="M170" i="2"/>
  <c r="M168" i="2"/>
  <c r="M165" i="2"/>
  <c r="M160" i="2"/>
  <c r="M158" i="2"/>
  <c r="M154" i="2"/>
  <c r="M152" i="2"/>
  <c r="M150" i="2"/>
  <c r="M147" i="2"/>
  <c r="M145" i="2"/>
  <c r="M140" i="2"/>
  <c r="M138" i="2"/>
  <c r="M132" i="2"/>
  <c r="M130" i="2"/>
  <c r="M129" i="2"/>
  <c r="M125" i="2"/>
  <c r="M124" i="2"/>
  <c r="M122" i="2"/>
  <c r="M119" i="2"/>
  <c r="M113" i="2"/>
  <c r="J3" i="2" l="1"/>
</calcChain>
</file>

<file path=xl/sharedStrings.xml><?xml version="1.0" encoding="utf-8"?>
<sst xmlns="http://schemas.openxmlformats.org/spreadsheetml/2006/main" count="650" uniqueCount="570">
  <si>
    <t>Nombres y apellidos</t>
  </si>
  <si>
    <t>Cédula de ciudadanía</t>
  </si>
  <si>
    <t>Edad</t>
  </si>
  <si>
    <t xml:space="preserve">No. </t>
  </si>
  <si>
    <t>Instrucción</t>
  </si>
  <si>
    <t>Ejecución de proyectos culturales, educativos, ecológicos, laborales, cívicos y otros (20 puntos)</t>
  </si>
  <si>
    <t>Observaciones</t>
  </si>
  <si>
    <t>P
u
n
t
a
j
e</t>
  </si>
  <si>
    <t>Puntaje total
(100 puntos)</t>
  </si>
  <si>
    <t>Trayectoria 
Ponderación 40 puntos a acciones individuales, colectivas o comunitarias a favor de los derechos de las mujeres y GAP.</t>
  </si>
  <si>
    <t>Incidencia en Grupos de Atención Prioritaria (40 puntos)</t>
  </si>
  <si>
    <t>Bachiller</t>
  </si>
  <si>
    <t>Tabla de precalificación de postulantes al Premio Manuela Espejo</t>
  </si>
  <si>
    <t>Secretaría de Inclusión Social del Municipio del Distrito Metropolitano de Quito</t>
  </si>
  <si>
    <t>Nancy del Rocio Zapata Bustamante</t>
  </si>
  <si>
    <t>Representante por la ciudadanía al GAD Parroquial Conocoto</t>
  </si>
  <si>
    <t>Proyecto apoyo en atención a adultos mayores, adolescentes embarazadas.</t>
  </si>
  <si>
    <t>Ayuda alimentaria entrega de Kit de alimentos a adultos mayores) por la pandemida de la COVID-19</t>
  </si>
  <si>
    <t>Tallerista Casas Somos Apoyo escolar, psicopedagógico, talleres de lenguajes, ocupacional, desarrollo de habilidades y destrezas de niñas, niños, adolescentes y jóvenes con discapacidad.</t>
  </si>
  <si>
    <t>Contacto</t>
  </si>
  <si>
    <t>3390682
0986407383
mafersantacruz@hotmail.com</t>
  </si>
  <si>
    <t>Psicóloga y psicopedagoga</t>
  </si>
  <si>
    <t>099880044
0995336039
Laura_villagomez@hotmail.com</t>
  </si>
  <si>
    <t>Diseñadora de modas</t>
  </si>
  <si>
    <t>3447252
0998315718
anaceciliaminaalarcon@gmail.com</t>
  </si>
  <si>
    <t>Proyecto Revista "La Estación del Reciclaje"
para niñass y niños de educación básica.</t>
  </si>
  <si>
    <t>Promueve la importancia de reciclar en niñas y niños.</t>
  </si>
  <si>
    <t>2862637
2863054
0998591127</t>
  </si>
  <si>
    <t>Proyecto contra el bullying homofóbico-Quito
Proyecto apoyo Comuniad LGBTI -Cayambe</t>
  </si>
  <si>
    <t>2095416
0984284392
flaviavero1lopez@gmail.com</t>
  </si>
  <si>
    <t xml:space="preserve">Ejecutora del proyecto de  formación conjuntamente con  el Laboratorio de
Aceleración del PNUD, en la capacitaciónde corte y confección de trajes de protección.
</t>
  </si>
  <si>
    <t>Generación de medios de vida, oficios y una remuneración económica para cada familia conformados por ecuatorinos y venezolanos que participo en el proyecto de asociatividad a 23 talleres familiares en  Quito y Latacunga.
capacitación a
mujeres entre 25 a 45 años  a hacer su propia ropa y a aprender para
emprender.</t>
  </si>
  <si>
    <t>Lideresa comprometida con la restitución de los derechos de niñas y niños, especialmente de 1 a 5 años, procipciando el desarrollo integral de la primera infancia en los sectores mas vulnerables del DMQ.</t>
  </si>
  <si>
    <t xml:space="preserve">Postulación realizada por el Colectivo de Mujeres Profesionales de la Educación Infantil- CDIC-ex Guagas </t>
  </si>
  <si>
    <t xml:space="preserve">Participación en proyectos de turismo comunitario
Participación en proyectos de recuperación de tierras.
</t>
  </si>
  <si>
    <t>0987285315 giottoschool@yahoo.es</t>
  </si>
  <si>
    <t>Fundadora del primer Guaguacentro Puembo</t>
  </si>
  <si>
    <t xml:space="preserve">Administradora del Proyecto Guagua con la Corporación CONQUITO </t>
  </si>
  <si>
    <t>Superior
Master en ciencias sociales</t>
  </si>
  <si>
    <t xml:space="preserve">Activista en la defensa de los/las trabajadores/as de los Guaguacentros       </t>
  </si>
  <si>
    <t>Creadora del Centro de Desarrollo Social Puembo</t>
  </si>
  <si>
    <t xml:space="preserve">Fundadora de la Unidad Educativa Giotto </t>
  </si>
  <si>
    <t>Apoyo  a mujeres indígenas en el paro nacional de octubre 2019                                            apoyo a madres solteras, madres adolescentes, mujeres que sufren violencia de género y a mujeres adultas mayores</t>
  </si>
  <si>
    <t xml:space="preserve">Activista por los derechos de las mujeres en situación de vulnerabilidad en las diversas etapas del ciclo de vida. 
Trayectoria  6 años
</t>
  </si>
  <si>
    <t xml:space="preserve">                                                                                      Proyecto Educativo Institucional Guagua Puembo.
Formación contínua para docentes del sistema público</t>
  </si>
  <si>
    <t>4754467  2491040 rociozapatab@camilasalome.org</t>
  </si>
  <si>
    <t xml:space="preserve">Miembro activo del Directorio de la Red de promoción de Derechos de la Zona Eugenio Espejo                        </t>
  </si>
  <si>
    <t>Promotora e impulsadora de iniciativas  por el derecho a la educación de niños, niñas y adolescentes con cáncer y enfermedades catastróficas, apoyo  a sus familias y procesos de sensibilización comunitaria</t>
  </si>
  <si>
    <t xml:space="preserve">Directora Ejecutiva de la Fundación Camila Salomé
Miembro de Acuerdo contra el Cáncer   
                                                    Miembro del Observatorio de Lucha contra el cáncer    
Miembro del Acuerdo Nacional por la educación                                                                    </t>
  </si>
  <si>
    <t>Proyecto: Aulas domiciliarias para niños, niñas y adolescentes en condición de vulnerabilidad
Invitada a la validación del Modelo de Aulas Hospitalarias</t>
  </si>
  <si>
    <t>2775221
0988348980
cmrodriguez1@hotmail.com</t>
  </si>
  <si>
    <t>Diplomado en Relaciones Humanas</t>
  </si>
  <si>
    <t>Activista en defensa de los derechos de los pueblos indígenas y derechos colectivos.</t>
  </si>
  <si>
    <t>Dirigente de la comunidad ancestral la Toglla.
Lideresa de comunas y comunidades.
Trayectoria 16 años</t>
  </si>
  <si>
    <t>integrante de directivas de Personas  Adultas mayores.</t>
  </si>
  <si>
    <t>Gestión para la contrucción  de la Casa del Adulto Mayor en Puéllaro.</t>
  </si>
  <si>
    <t>Mestra, tallerista, psicóloga y psicoterapeuta.
Trayectoria 5 años</t>
  </si>
  <si>
    <t>22095032
0989268202
elizaethbarahona28@hotmail.com</t>
  </si>
  <si>
    <t>Artesana en la elaboración del Cedazo</t>
  </si>
  <si>
    <t>Es la artesanía más representativa de la parroquia de Guangopolo, en su confección y elaboración tiene un proceso en el cual se utiliza mucha mano de obra, la preparación de la materia prima, la crin del caballo, las tejedoras, la persona que elabora los aros para luego obtener el cedazo, cuyo proceso es muy laborioso.</t>
  </si>
  <si>
    <t>Esta artesanía se lleva acabo más o menos unos 50 años, los lugares que recorro realizando la venta de los cedazos son Cuenca, Loja, Azuay, Cañar, Chunchi, Alausi.
Por la Provincia de Bolivar: Guaranda, Chimbo, San Miguel, Chillanes, San Pablo, Las Guardias, Caluma.
Por el Norte: Cayambe, Otavalo,Ibarra,Tutaqui, Tabacundo, San Andrade, Pimampiro, Calderón, Calacalí, esto se seguiré realizando para mantener viva nuestra tradición y que jamás se pierda.</t>
  </si>
  <si>
    <t>Capacitadora en corte y confección.
Cofundadora DYCLUB Taller de costura.
Trayectoria 5 años</t>
  </si>
  <si>
    <t xml:space="preserve">Trabajo en revista "La Estación del Reciclaje" 
</t>
  </si>
  <si>
    <t>022593226  0983768498      angeles7119@hotmail.com</t>
  </si>
  <si>
    <t>Lideresa comunitaria</t>
  </si>
  <si>
    <t>Consecución de obras  de infraestructura para el Barrio San José de Jarrín</t>
  </si>
  <si>
    <t>Recuperación de la Quinta La Victoria IESS</t>
  </si>
  <si>
    <t xml:space="preserve">Delegada a la Asamblea  del Distrito Metropolitano de Quito </t>
  </si>
  <si>
    <t>Promotora del comité de seguridad ciudadana de su sector</t>
  </si>
  <si>
    <t>Trayectoria de 5 años</t>
  </si>
  <si>
    <t>Villalba Torres Fabiola</t>
  </si>
  <si>
    <t>0992191870   k.amoresherrera@gmail.com</t>
  </si>
  <si>
    <t>Activista por los derechos de  adultos mayores, mujeres  jefas de hogar y mujeres víctimas de violencia, jóvenes, niños y niñas</t>
  </si>
  <si>
    <t>Gestora de obras de infraestructura comunitaria y desarrollo social</t>
  </si>
  <si>
    <t>Proyectos de capacitación y emprendimiento  con el Patronato San José y el gobierno de pichincha para mujeres víctimas de violencia, mujeres jefas de hogar y adultos mayores</t>
  </si>
  <si>
    <t>Dirigente barrial, deportiva y comunitaria</t>
  </si>
  <si>
    <t>coordinadora de organizaciones sociales, deportivas, comunitarias, juveniles, del adulto mayor, mujeres jefas de hogar.</t>
  </si>
  <si>
    <t>Impulsadora de proyectos de cuidado infantil para madres en situación de vulnerabilidad</t>
  </si>
  <si>
    <t>Trayectoria de 36 años</t>
  </si>
  <si>
    <t>Promotora de de Caja de Ahorro comunitaria</t>
  </si>
  <si>
    <t>Particpación en grupos de danza folclórica</t>
  </si>
  <si>
    <t>Caza Cando Manuela Andrea</t>
  </si>
  <si>
    <t>022646776  0983218887       manudyc.ac@hotmail.com</t>
  </si>
  <si>
    <t xml:space="preserve">Dirigente barrial comunitaria de la parroquia Ferroviaria   </t>
  </si>
  <si>
    <t>Conformación de grupos juveniles para el trabajo comunitario con énfasis en atención a la población en situación de vulnerabilidad</t>
  </si>
  <si>
    <t>Proyecto Economía Verde para incentivar a la comunidad a reciclar.</t>
  </si>
  <si>
    <t>Coordinadora de mesas de trabajo para el desarrollo urbano y ambiental del sector</t>
  </si>
  <si>
    <t xml:space="preserve">Gestora de procesos de recuperación identitaria y de eaconomía popular y solidaria </t>
  </si>
  <si>
    <t>proyecto de intercambio comercial : trueque</t>
  </si>
  <si>
    <t>Recolección de víveres para la población en situación de vulnerabilidad de la parroquia</t>
  </si>
  <si>
    <t>proyecto de regeneración urbana de la parroquia La ferroviaria</t>
  </si>
  <si>
    <t>Trayectoría de 3 años</t>
  </si>
  <si>
    <t>Consecución de obras de regeneración urbana para la parroquia</t>
  </si>
  <si>
    <t>Palma Calderón Orfa Noemi</t>
  </si>
  <si>
    <t>022442882             0995383818   0988370390     palmitanasb@gmail.com</t>
  </si>
  <si>
    <t>Fundadora del centro de Formación artesanal Sudamericana de Belleza y del Instituto de Educación Superior en cosmetotología, cosmiatría y técnicas vinculadas</t>
  </si>
  <si>
    <t>Formación a mujeres víctimas de violencia y en situación de vulnerabilidad  en belleza y cosmetología como una forma de generar medios de subsistencia</t>
  </si>
  <si>
    <t>Charlas motivacionales para mujeres y trabajo comunitario con población en situación de vulnerabilidad</t>
  </si>
  <si>
    <t>Trayectoria de 52 años</t>
  </si>
  <si>
    <t>Argüello Reyes Haddy Johanna</t>
  </si>
  <si>
    <t>3226088 0996422722 johanna7arguello@gmail.com</t>
  </si>
  <si>
    <t>Superior</t>
  </si>
  <si>
    <t>Procesos de sanación para mujeres víctimas de violencia, abuso y maltrato a través de conversatorioa, meditación, circulo de mujeres</t>
  </si>
  <si>
    <t>Programa "Mujeres que inspiran"  (  en proceso)  Club de Mujeres Púrpura (en proceso)                               Proyecto "Comunidad Sanación Arco Iris para la Sanación emocional y espiritual, asi como el despertar de la conciencia de los grupos vulnerables LGBTI</t>
  </si>
  <si>
    <t>Trayectoria 3 años</t>
  </si>
  <si>
    <t>Activista sobre derecho de mujeres víctimas de violencia de género.  
Creadora de Sanación Púrpura, circulo de mujeres y temáticas relacionadas con procesos de desarrollo personal, sanación  y bienestar emocional dirigido a  mujeres, padres de adolescentes, personas con problemas de ansiedad, depresión, maltrato y víctimas de violencia .</t>
  </si>
  <si>
    <t>Maldonado López Carmen Marianela</t>
  </si>
  <si>
    <t xml:space="preserve">22371098 marianellamaldonadol@hotmail.com </t>
  </si>
  <si>
    <t>Presentación de acciones de protección de personas privadas de libertad, caso paridad y acceso a la información pública</t>
  </si>
  <si>
    <t>Publicación: La defensoría del Pueblo en el camino para la construcción de una democracia paritaria y libre de violencia política contra las mujeres</t>
  </si>
  <si>
    <t>Académica de la Pontífica Universidad Católica del Ecuador, Universidad Central del Ecuador, Universidad Técnica Particular de Loja y el Instituto de Altos Estudios Nacionales</t>
  </si>
  <si>
    <t>Defensora del Pueblo adjunta de Derechos Humanos y Naturaleza 2019-2020
Coordinadora General  de Prevención y promoción de Derechos Humanos en la Defensoría  del pueblo del Ecuador</t>
  </si>
  <si>
    <t>Tertulias Culturales</t>
  </si>
  <si>
    <t>Meneses Gachet Ximena Beatriz</t>
  </si>
  <si>
    <t>2494126    0983156422       ximenamenesesg@hotmail.com</t>
  </si>
  <si>
    <t>Bachillerato</t>
  </si>
  <si>
    <t>Promotora de festival de villancicos exposición de manualidades</t>
  </si>
  <si>
    <t>Agasajos navideños y donación de ropa, juguetes y víveres para adultos mayores y personas vulnerables</t>
  </si>
  <si>
    <t>Cordinadora de acciones ciudadanas para activar la buena vecindad y el mejoramiento de la calidad de vida en  Cotocollao</t>
  </si>
  <si>
    <t>Recolección de donaciones por terremoto</t>
  </si>
  <si>
    <t>Moran Jacho Erika Leticia</t>
  </si>
  <si>
    <t>0914892112</t>
  </si>
  <si>
    <t>022549833 022230571   leticiamoranjacho@gmail.com</t>
  </si>
  <si>
    <t>Promotora comunitaria y gestora cultural</t>
  </si>
  <si>
    <t>Fortalecimiento de iniciativas productivas para mujeres jefas de hojar y jóvenes</t>
  </si>
  <si>
    <t>Programa Artesanal para emprendedores</t>
  </si>
  <si>
    <t>Entrega de juguetes a niñez de sectores vulnerables en el norte y sur de Quito</t>
  </si>
  <si>
    <t>Promoción de valores identitarios de  pueblos y nacionalidades indígenas del Ecuador</t>
  </si>
  <si>
    <t>Periodista comunitaria</t>
  </si>
  <si>
    <t>Cueva Jácome María José</t>
  </si>
  <si>
    <t>2459815   23823813        0993461547  mariajosecueva@gmail.com</t>
  </si>
  <si>
    <t>Recaudación de fondos para la construcción de 15 escuelas de educación para personas con discapacidad que beneficia a 1800 niños/as  aproximadamente</t>
  </si>
  <si>
    <t>Construcción de 15 escuelas para niños/as con discapacidad en todo el país</t>
  </si>
  <si>
    <t>"Pintando un futuro". Proyecto para recaudar fondos a través de venta de productos navideños elaborados por personas con discapacidad</t>
  </si>
  <si>
    <t>Jibaja Arias Hortensia Luzmila</t>
  </si>
  <si>
    <t>2890945      0996803101    hljibajaar47@gmail.com</t>
  </si>
  <si>
    <t xml:space="preserve">Fundadora de la asociación "Mujeres de Cumbayá". </t>
  </si>
  <si>
    <t>Apoyo en las acciones comunitarias del Gobierno Parroquial de Cumbayá.</t>
  </si>
  <si>
    <t>Miembro del frente pro construcción del colegio Cumbayá</t>
  </si>
  <si>
    <t>Organizadora de colonias vacacionales para la niñez de la parroquia</t>
  </si>
  <si>
    <t>Fundadora del grupo Coral "Cantares"</t>
  </si>
  <si>
    <t>Solidaridad y asistencia humanitaria</t>
  </si>
  <si>
    <t xml:space="preserve">Presidenta del Grupo Caritas de la conferencia Episcopal </t>
  </si>
  <si>
    <t>Organización del Festival Artístico Cumbayá saluda a Cumbayá</t>
  </si>
  <si>
    <t>Trayectoría: 37 años</t>
  </si>
  <si>
    <t>Creación del Festival de Música Nacional "Carlota Jaramillo" para aficionados</t>
  </si>
  <si>
    <t>Organización de cursos de capacitación , manualidades y desarrollo personal</t>
  </si>
  <si>
    <t>Méndez Oñate María Víctoria</t>
  </si>
  <si>
    <t>025129253   0995030078   vickommm385@gmail.com</t>
  </si>
  <si>
    <t>Activista de la cultura  y derechos del pueblo afroecuatoriano</t>
  </si>
  <si>
    <t>Coordinación de iniciativas, talleres, encuentros de fortalecimiento de la identidad afroecuatoriana y la reivindicación de sus derechos.</t>
  </si>
  <si>
    <t>Dorectora de la Primera hasta la séptima edición Afrocampal</t>
  </si>
  <si>
    <t>Promotora de actividades de fortalecimiento de liderazgo juvenil del pueblo afroecuatoriano</t>
  </si>
  <si>
    <t>Productora General del Mes de la Afroecuatorianidad (FOGNEP)</t>
  </si>
  <si>
    <t>Primera, segunda y tercera edición de la feria de integración  cultural afro quito, jóvenes reivindicacndo nuestro decenio, recuperando aberes ancestrales</t>
  </si>
  <si>
    <t>Villota Pérez Joselyn Valeska</t>
  </si>
  <si>
    <t>0402098263</t>
  </si>
  <si>
    <t>0961278006    valeska.villota@gmail.com</t>
  </si>
  <si>
    <t>Básica</t>
  </si>
  <si>
    <t>Activista juvenil por los derechos de  los grupos de atención prioritaria</t>
  </si>
  <si>
    <t>Iniciativas de apoyo emocional para niños y niñas</t>
  </si>
  <si>
    <t>Sembrando Alegría</t>
  </si>
  <si>
    <t>Trayectoria dos años</t>
  </si>
  <si>
    <t>Sensibilización sobre temas de discriminación étnica</t>
  </si>
  <si>
    <t>Acolita con un dolarito</t>
  </si>
  <si>
    <t>Gestora de donaciones  para Grupos de atención prioritaria</t>
  </si>
  <si>
    <t>Entrega de alimentos  a mujeres y , adultos mayores y personas con discapacidad en pandemia por Covid19</t>
  </si>
  <si>
    <t>Activista ambiental. 
Trayectoria de 6 años</t>
  </si>
  <si>
    <t>4525181
0995294971
helenchauvin@hotmail.com</t>
  </si>
  <si>
    <t>Vigilante comunitaria de salud
Presidenta  Comité Local de Salud
Trayectoria 4 años</t>
  </si>
  <si>
    <t>2383249
0983283810</t>
  </si>
  <si>
    <t>Licenciada en Enfermería</t>
  </si>
  <si>
    <t>Atención domiciliaria de primeros auxilios a personas con discapacidad, niños, mujeres, adultos mayores en caso de emergencia y fuera del horario de trabajo</t>
  </si>
  <si>
    <t>Noroña Díaz  Mónica Sabina</t>
  </si>
  <si>
    <t>Entrega de ayuda técnica a personas con discapacidad</t>
  </si>
  <si>
    <t>Cortometraje sobre prevención de embarazo en adolescentes con los estudiantes de 2do año de Bachillerato del colegio “Pedro Pablo Traversari”</t>
  </si>
  <si>
    <t>Festival artístico bailable para las personas con discapacidad para promover su derecho a ser tratados con igualdad y respeto.</t>
  </si>
  <si>
    <t>Tallerista en temas de cuidado directo al familiar, alimentación, higiene, vestido, normas de bioseguridad en tiempos de pandemia.
Talleres cobre cuidado a personas con discapacidad</t>
  </si>
  <si>
    <t>Trayectoria 5 años</t>
  </si>
  <si>
    <t>2957953
0984784915</t>
  </si>
  <si>
    <t>Tallleres de capacitación a familias y a personas con discapacidad.
talleres de emprendimientos productivo-  capacitaciones  - inclusión y participación en actividades  físicas – deportivas y culturales – entre otras.</t>
  </si>
  <si>
    <t>Coordinadora proyecto Ninos por un mejor futuro</t>
  </si>
  <si>
    <t>Trabaja con personas 
con discapacidad para garantizar sus derechos, con el apoyo de su familia y comunidad.
Trayectoria 7 años</t>
  </si>
  <si>
    <t>Bautista Quintero María Alexandra</t>
  </si>
  <si>
    <t>0969974516</t>
  </si>
  <si>
    <t>Cursos de pintura para niños Casa Kingman – Casa de la Cultura, Quito</t>
  </si>
  <si>
    <t xml:space="preserve">
Artista pintora
Exposiciones individuales y colectivas
Trayectoria  6 años</t>
  </si>
  <si>
    <t>Trayectoria 6 años</t>
  </si>
  <si>
    <t>Concurso “Buscando un Hogar, para el Arte y la Cultura, en Conocoto” - Casa de la Cultura – GAD Conocoto</t>
  </si>
  <si>
    <t>Difusión y concientización de los problemas sociales a través de las artes visuales y oratoria.</t>
  </si>
  <si>
    <t>Concienciación del arte para niños y niñas.</t>
  </si>
  <si>
    <t>Acurio Bermeo Norma Rocío</t>
  </si>
  <si>
    <t>3519525
0987512023</t>
  </si>
  <si>
    <t>Lideresa barrial y promotora social de vivienda para acceso a personas de bajos recursos por medio de convenios interinstitucionales</t>
  </si>
  <si>
    <t>Entrega de  vivienda de interés social para personas de bajos recursos económicos. Se adjudicó
lotes en Villa Solidaridad, conformación de 17 cooperativas.</t>
  </si>
  <si>
    <t>Fundadora de Asociación de consumo de bienes y productos Kintinina.
Trayectoria 30 años</t>
  </si>
  <si>
    <t>Desarrollo comunitario a través del Comité General de Seguridad
Confiteca en trabajo conjunto con la administración Zonal Quitumbe.</t>
  </si>
  <si>
    <t>Proyecto habitacional en Alianza Solidaria. (conjuntos habitacionales en Quitumbe).</t>
  </si>
  <si>
    <t>Morán Jacho Erika Leticia</t>
  </si>
  <si>
    <t>2229582
2229779
0987132307</t>
  </si>
  <si>
    <t>Ttrabaja con jóvenes y mujeres de escasos recursos para que aprendan lo que es el cuidado de huertos familiares y cuidado ambiental.
Convenio con la Fundación Mi rache para ayudar a las mujeres en “ Campaña por el covid 19”</t>
  </si>
  <si>
    <t>Gestora ambiental, cultural y social
Capacitadora
Recocimiento al merito ayuda social
Trayectoria 5 años</t>
  </si>
  <si>
    <t>Campañas del cuidado ambiental para aplicar las normas de bioseguridad y protocolo
Derechos de autor obra "Un lider"
Autora obra literaria "Savia armonia"</t>
  </si>
  <si>
    <t>Albán Rodriguez Martha Susana</t>
  </si>
  <si>
    <t>2387523
 0999614504</t>
  </si>
  <si>
    <t>Terapias de contención, autoestima, plan de vida a mujeres privadas de libertad. Cárcel de Mujeres</t>
  </si>
  <si>
    <t>Colaboración con la Fundación Kiwanis en benficio de los hogares de la fundación</t>
  </si>
  <si>
    <t>Trabajo con grupos en situación ed vulnerabilidad.
Gestora barrial
Trayectoria 13 años</t>
  </si>
  <si>
    <t>Apoyo a muchas mujeres de escasos recursos económicos, mediante apoyo jurídico gratuito, en varias áreas como derecho de familia, derecho penal y derechos humanos por medio del Consultorio Jurídico en la Universidad San Francisco de Quito</t>
  </si>
  <si>
    <t>Red de Jóvenes Embajadores del Ecuador -Coordinadora y Presidenta
Ejecución de proyectos de alto impacto social y ambiental en la ciudad de Quito y en todo el Ecuador, gracias a fondos de cooperación internacional. se destaca:
“Huertos productivos mediante la horticultura”. 2013-2014.
“Mujer emprendedora ¡Tú eres fuerte!”. 2014 
“Mi Volcán fuente de desarrollo”. 2014-2015.</t>
  </si>
  <si>
    <t>0984622241</t>
  </si>
  <si>
    <t>Fundadora y Directora Ejecutiva del Centro de Innovación Disruptive y Directora del Programa Disruptive Women Ecuador
Coordinadora del Club de Emprendimiento social de la Universidad San Francisco de Quito.
Coordinadora del área jurídica del Parlamento de Jóvenes de Quito
Trayectoria 10 años</t>
  </si>
  <si>
    <t>Licenciada en Relaciones Internacionales y Ciencia política.</t>
  </si>
  <si>
    <t>Andrade Elizalde Carmen Alexandra</t>
  </si>
  <si>
    <t>0994681330
alexaandrade146@gmail.com</t>
  </si>
  <si>
    <t>17113 13013</t>
  </si>
  <si>
    <t xml:space="preserve">Campaña de puebas COVID-19 en el  Barrio  Tola Grande Tumbaco
Ayuda humanitaria a personas con discapcidad y adultos mayores
</t>
  </si>
  <si>
    <t xml:space="preserve">Fudación Hilando sueños para la discpacidad atiende a personas con discapacidad  entre niños y adultos en situaciones vulnerables fuera de programas sociales en el país.
</t>
  </si>
  <si>
    <t>Fundación Hilando sueños para la discapacidad con mas de 300 personas.
Tallerista en manualidades, elaboracion de alimentos</t>
  </si>
  <si>
    <t>En trámite solicitud de Comodato de un predio municipal en Tumbaco que les permita contar con un espacio adecuado para la implementación de talleres de costura y pasteleria.</t>
  </si>
  <si>
    <t>Bolaños Calderon María Luzmila</t>
  </si>
  <si>
    <t>09881706293
2031992
gigy.giss8402@gmail.com</t>
  </si>
  <si>
    <t>Integrante del equipo de investigación para el levantamiento de la información sobre la violencia de la mujer negra.</t>
  </si>
  <si>
    <t>Rompiendo estereotipos "Merienda de Negras" en el marco del día internacional de la Mujer afrodesciente.
Socialización de la Agenda politica de las Mujeres afroecuatorianas</t>
  </si>
  <si>
    <t>Desde los 15 años hasta su fallecimiento la maestra  Luzmila Bolaños con su accionar y activismo  luchó por de los derechos del pueblo afrodescenciente especialmente mujeres y niños/as.</t>
  </si>
  <si>
    <t>Postulación post mortem</t>
  </si>
  <si>
    <t>Maestra de danza afroecuatoriana</t>
  </si>
  <si>
    <t xml:space="preserve">
Promotorora del proceso de patrimonilización de la bomba
</t>
  </si>
  <si>
    <t>Promotora y gestora cultural</t>
  </si>
  <si>
    <t>Guaita Flores Susana Margarita</t>
  </si>
  <si>
    <t>2778946
0987544143
guaita.margarita@gmail.com</t>
  </si>
  <si>
    <t>Creación y dirección de la agrupación dancística "Inti Sisa Quito"</t>
  </si>
  <si>
    <t>Activista en defensa de la mujer indígena y mestiza</t>
  </si>
  <si>
    <t>Fundadaora y directora del Centro Eci Cultural Nukanchik Yayay Yaruqui</t>
  </si>
  <si>
    <t>Recoocimiento por parte del Municipio y Museos de la Ciudad por la recopliación de saberes y viviencias que forman parte del patrimonio intangible de Yaruqui</t>
  </si>
  <si>
    <t>Comunicadora popular</t>
  </si>
  <si>
    <t>Fuentes Ortiz
Ljubica Marcela</t>
  </si>
  <si>
    <t xml:space="preserve">Fundadora del Movimiento Actúa de la Universidad Central (2016).
Tallerista sobre violencia de género y derechos  de los GAP.
</t>
  </si>
  <si>
    <t>Apoyo en  varios proyectos realcionados con la promoción de derechos humanos</t>
  </si>
  <si>
    <t>Trayectoria 10 años</t>
  </si>
  <si>
    <t>Fundadora de la Coalición feminista de la Universidad Central.(2018)</t>
  </si>
  <si>
    <t>Estudiante de derecho (9vo. semestre)</t>
  </si>
  <si>
    <t xml:space="preserve">Activista y experta en acoso y violencia de genero universitaria. 
Lideresa estudiantil en derechos de la mujer.
</t>
  </si>
  <si>
    <t>Ponente en Congreso internacionak sobre Prevención y erradicación del hostigamiento y Acoso sexual</t>
  </si>
  <si>
    <t>Parte del Grupo Asesor de la Sociedad Civil de ONU Mujeres Ecuador
Activista por los derechos humanos de las mujeres y las las personas LGBTI</t>
  </si>
  <si>
    <t>Herrera Santander Giovana del Carmen</t>
  </si>
  <si>
    <t>Moreno Pazmiño Priscila Alejandra</t>
  </si>
  <si>
    <t>Instructora en temas relacionados con las Personas Adultas Mayores.
Apoyo psicosocial y económico.</t>
  </si>
  <si>
    <t>León Tapia Ana María</t>
  </si>
  <si>
    <t xml:space="preserve">022475354   0999079864    amleont@uce.edu.ec </t>
  </si>
  <si>
    <t>Activista por los derechos de los grupos de atención prioritaria</t>
  </si>
  <si>
    <t>Organización de actividades para fortalecer el trabajo y atención de entidades, organizaciones que trabajan por los derechos de los grupos de Atención prioritaria con énfasis en pesonas víctimas de violencia de género</t>
  </si>
  <si>
    <t>Feria CO-EXISTIR EN PAZ</t>
  </si>
  <si>
    <t>Trayectoria de 6 años</t>
  </si>
  <si>
    <t>Cartelera Vida Naranja</t>
  </si>
  <si>
    <t>Campaña Cinta Violeta</t>
  </si>
  <si>
    <t>Izurieta Molina María Paulina</t>
  </si>
  <si>
    <t xml:space="preserve">022581515  0979338752    frentemujerescultura@gmail.com </t>
  </si>
  <si>
    <t>Militante por los derechos de los niños/niñas
y adolescentes</t>
  </si>
  <si>
    <t>Acciones de activismo por los derechos de grupos de atención prioritaria</t>
  </si>
  <si>
    <t>Impacto social de
residuos Quimicos
en la comunidad
rural de Quito</t>
  </si>
  <si>
    <t>Coordinadora del centro Cultural
Kitus desarrollo del proceso de
gestión cultural</t>
  </si>
  <si>
    <t>Mesas de diálogo de las
mujeres en el Rock</t>
  </si>
  <si>
    <t>Gestión Cultural de
desarrollo de los
artesanos en
Pichincha</t>
  </si>
  <si>
    <t>Generación de políticas públicas para jóvenes AJC</t>
  </si>
  <si>
    <t>Gestión para el
desarrollo de hoja
de ruta en contra
de la violencia en la
ciudad de Quito</t>
  </si>
  <si>
    <t>Investigación del impacto de</t>
  </si>
  <si>
    <t>Sistematización investigación e
insumos para el cógido de la
niñez y la familia.</t>
  </si>
  <si>
    <t>género en culturas Urbanas</t>
  </si>
  <si>
    <t>Producción y
desarrollo de
plataforma de
difusión de arte
para mujeres en la
cultura rock y
grupos urbanos</t>
  </si>
  <si>
    <t>Fundadora de la organización
Femrock Ecuador</t>
  </si>
  <si>
    <t>Generación de los procesos
jurídicos de conformación del
proceso gremial Awasqa</t>
  </si>
  <si>
    <t>Desarrollo de
gestión del
proyecto otras
miradas otras voces
para política
pública del sector</t>
  </si>
  <si>
    <t>Desarrollo de la Red de gestión
comunitaria de la Red Awasqa</t>
  </si>
  <si>
    <t>Desarrollo de la hoja de ruta de
violencia den la zonal Eloy
Alfaro a través del proyecto
Otras miradas Otras Voces</t>
  </si>
  <si>
    <t>Premio Ibercultura internacional. Proyecto "Otras Miradas, otras voces"</t>
  </si>
  <si>
    <t>Miembro del
consejo de protección de
derechos</t>
  </si>
  <si>
    <t>Integrante de la Mesa LGBTIQ+</t>
  </si>
  <si>
    <t>Trayectoría de 27 años</t>
  </si>
  <si>
    <t>Rodríguez Lilia del Carmen</t>
  </si>
  <si>
    <t>72 años</t>
  </si>
  <si>
    <t xml:space="preserve">0994209248 lilyrodriguez1512@gmail.com </t>
  </si>
  <si>
    <t>superior</t>
  </si>
  <si>
    <t>Feminista, activista por losderechos de las mujeres</t>
  </si>
  <si>
    <t>Trabajo por la defensa de los derechos de los grupos de atención prioritaria para una vida libre de violencia</t>
  </si>
  <si>
    <t>Otavalo, ciudad turística dice NO a la violencia Sexual,Embajada Británica</t>
  </si>
  <si>
    <t>Publicación de varios artículos y libros sobre  la situación de las mujeres en el Distrito Metropolitano de Quito.</t>
  </si>
  <si>
    <t>Participación en acciones
internacionales para avanzar la
agenda de las mujeres en
Conferencias de Naciones
Unidas,</t>
  </si>
  <si>
    <t>Municipios por la
igualdad y contra la
violencia machista,
Fons Valencia</t>
  </si>
  <si>
    <t>Activista para la articulación de
ACCIÓN POR EL MOVIMIENTO DE
MUJERES, colectivo feminista que
levantó la agenda por la igualdad
de género, la participación
política de las mujeres y la
necesidad de políticas públicas</t>
  </si>
  <si>
    <t>Participación activa promoviendo el empoderamiento y la lucha de mujeres a través de  organizaciones en varias ciudades del país,  con propuesta para la agenda de políticas públicas para las Mujeres</t>
  </si>
  <si>
    <t>Municipio,
COPRODER y
mujeres rurales por
una vida sin
violencia en el
cantón Rumiñahui,
provincia de
Pichincha- Ecuador</t>
  </si>
  <si>
    <t>Vocera de Acción por el
Movimiento de Mujeres en
temas de participación y
organización</t>
  </si>
  <si>
    <t>Actividades comunitarias con
organizaciones locales para
prevenir y erradicar la violencia
contra las mujeres, en
coordinación con los Consejos
Cantonales de Protección de
derechos</t>
  </si>
  <si>
    <t>Promotoras
comunitarias de
derechos a una vida sin violencia en el
cantón Rumiñahui,
Embajada de
Canadá</t>
  </si>
  <si>
    <t>Vocera de la Propuesta desde
Acción por el Movimiento de
Mujeres de la creación de la
Comisión de Asuntos de la Mujer
y la Familia en el Congreso
Nacional</t>
  </si>
  <si>
    <t>Activista y vocera en
conferencias internacionales
Cairo y Beijing 1994- 1995</t>
  </si>
  <si>
    <t>Miembro del Comité Asesor de ONU Mujeres</t>
  </si>
  <si>
    <t>Presidenta de CEPAM</t>
  </si>
  <si>
    <t>Invitada a la Silla vacía en</t>
  </si>
  <si>
    <t>Municipio de Quito</t>
  </si>
  <si>
    <t>Trayectpría de 39 años</t>
  </si>
  <si>
    <t>Pijal Guzmán Gladys Janneth</t>
  </si>
  <si>
    <t>171028607-9</t>
  </si>
  <si>
    <t>51 años</t>
  </si>
  <si>
    <t>2830575   0995602855      gladys.j.pijal.69@htmail.com</t>
  </si>
  <si>
    <t>Presidenta del Barrio San José, de la parroquia de Llano Chico</t>
  </si>
  <si>
    <t>Representante de las organizaciones sociales de la sociedad civil hacia la VII Cumbre de las Américas (Lima - Perú)</t>
  </si>
  <si>
    <t>Vocal alterna de la Junta Parroquial de Llano Chico</t>
  </si>
  <si>
    <t>Coordinadora de la Veeduría de Salud Sexual y Salud Reproductiva</t>
  </si>
  <si>
    <t>Coordinadora del proyecto "Situar las demandas de los grupos de mujeres" de los sectores  de Carapungo, Llano Grande, Llano Chico.</t>
  </si>
  <si>
    <t>Miembro del Consejo Consultivo de Derechos de Mujeres del Distrito Metropolitano de Quito</t>
  </si>
  <si>
    <t>Coordinadora de la Red de Defensoras de Derechos “Manos Unidas” de los sectores de:
Roldós, Carapungo, Llano Chico, Llano Grande, Pisulí, Colinas del Norte, Cotocollao,
Calderón y Cangahua</t>
  </si>
  <si>
    <t>Feria de empendimientos y acciones de apoyo a iniciativas de desarrollo  social a nivel barrial, parroquial y distrital.</t>
  </si>
  <si>
    <t>Miembro de la Comisión impulsora del Observatorio de Violencia de Genero del DMQ</t>
  </si>
  <si>
    <t>Lideresa comprometida con el desarrollo social de su comunidad</t>
  </si>
  <si>
    <t>Miembro del Consejo Consultivo de Mujeres Rurales del Distrito Metropolitano de Quito</t>
  </si>
  <si>
    <t>Palacios Chiriboga Elsa Patricia</t>
  </si>
  <si>
    <t>SIN INFORMACIÓN</t>
  </si>
  <si>
    <t>Ortiz Reinoso Rosa Fidelia</t>
  </si>
  <si>
    <t>1704530342</t>
  </si>
  <si>
    <t>2782127   0995530128    gadchavezpamba@gmail.com</t>
  </si>
  <si>
    <t xml:space="preserve"> Simbaña Cando Margarita</t>
  </si>
  <si>
    <t xml:space="preserve">Rodriguez Acosta Cristina Margoth </t>
  </si>
  <si>
    <t xml:space="preserve"> López López  Flavia Verónica</t>
  </si>
  <si>
    <t>Castro Tituaña Tatiana Maribel</t>
  </si>
  <si>
    <t xml:space="preserve"> Oquendo Spin Ana  Genoveva a</t>
  </si>
  <si>
    <t xml:space="preserve"> Mina Alarcón Ana Cecilia </t>
  </si>
  <si>
    <t xml:space="preserve"> Chauvin Abad Elena Beatríz</t>
  </si>
  <si>
    <t>Santacruz Mejia María Fernanda</t>
  </si>
  <si>
    <t xml:space="preserve"> Villagómez  Laura Janet
( migrante venezolana de
padre ecuatoriano, residente en
el país hace 4 años)</t>
  </si>
  <si>
    <t>Parra Herrera Carlota María</t>
  </si>
  <si>
    <t xml:space="preserve">Andrade Beltrán
María Fernanda </t>
  </si>
  <si>
    <t>Psicóloga
Máster en estudios avanzados en literatura española e hispoanoamericana</t>
  </si>
  <si>
    <t xml:space="preserve">Activista social a favor de los derechos humanos especialmente de mujeres 
Terapeuta psicosocial con atención en procesos personales sostenidos  a mujeres que han vivido situaciones de violencia.
</t>
  </si>
  <si>
    <t xml:space="preserve">Colaboradora en la Red de psicólogas especializadas en temas de género e infancia. </t>
  </si>
  <si>
    <t xml:space="preserve">Investigadora y escritora del texto del libro Emiliana al derecho y al revés (derechos de los adolescentes en zonas rurales)  y del libro Amir y la noche.
</t>
  </si>
  <si>
    <t xml:space="preserve">
Trayectoria 12 años
</t>
  </si>
  <si>
    <t>Capacitadora y creadora de  contenido de talleres para  víctimas de violencia de género.</t>
  </si>
  <si>
    <t>Publicación virtual en el Instituto Francés de Cultura del libro premiado por la Alianza Francesa: Un Pacto en la Zafra.</t>
  </si>
  <si>
    <t>Participación en calidad de entrevistada en medios de comunicación y plataformas virtuales en temas de género y literatura.</t>
  </si>
  <si>
    <t>Proyecto Racoon de lectura</t>
  </si>
  <si>
    <t xml:space="preserve">Bucheli Chávez Clara María </t>
  </si>
  <si>
    <t xml:space="preserve">Profesora en arte
</t>
  </si>
  <si>
    <t>Gestora y productura  artística  cultural en beneficio de los Grupos de Atención Prioritaria.
Trayectoria 20 años.</t>
  </si>
  <si>
    <t xml:space="preserve">Productora de festivales  artísticos y culturales  y; capacitadora en arte terapia en beneficio de los GAP .
</t>
  </si>
  <si>
    <t>Organizadora del Festival Internacional e Artes Al Sur del Sur.</t>
  </si>
  <si>
    <t>Un CD con link del blog y página de la Corporación artísticas Salacalle
Trayectoria artística.</t>
  </si>
  <si>
    <t>Actividades de arte y educación a mujeres, jóvenes y adultos mayores.</t>
  </si>
  <si>
    <t>Creadora de la Corporación artística Salacalle que organiza actividades artísticas y culturales en beneficio de los GAP. (2000)</t>
  </si>
  <si>
    <t>Creadora del Movimiento Arte y salud mental.</t>
  </si>
  <si>
    <t xml:space="preserve">Navarro Guerra
Karina Alejandra </t>
  </si>
  <si>
    <t xml:space="preserve">Ingeniera civil. Master en Administración de Empresas constructuras e inmobilirias.
</t>
  </si>
  <si>
    <t xml:space="preserve">Capacitadora en normativa sobre violencia de género
Activista social 
</t>
  </si>
  <si>
    <t>Difusión de la normativa sobre violencia de género  en la Empresa pública metropolitana de movilidad y obras públicas.</t>
  </si>
  <si>
    <t>Artículo sobre violencia de género "La violencia de género, una realidad silenciosa" en Revista Novedades Jurídicas. noviembre 2019</t>
  </si>
  <si>
    <t>Refiere  actividades sin respaldo</t>
  </si>
  <si>
    <t>Acompañamiento en procesos de violencia de género</t>
  </si>
  <si>
    <t>Trayectoria (1 año de sensibilición  sobre la prevención de la violencia de género )</t>
  </si>
  <si>
    <t>Elaboración de Plan comunicacional del  Proyecto No + (NO mas)  en contra de la violencia de género.</t>
  </si>
  <si>
    <t>Martínez Reinoso
Sybel Paola</t>
  </si>
  <si>
    <t>Doctora en jurisprudencia</t>
  </si>
  <si>
    <t xml:space="preserve">Representante de varias instuciones públicas y privadas en defensa de los derechos humanos especialmente de niñas, niños y adolescentes . (Desde 2006  hasta la actualidad)
</t>
  </si>
  <si>
    <t>Capacitadora y conferencista en género y derechos de niñas, niños y adolescentes.
Docente universitaria</t>
  </si>
  <si>
    <t xml:space="preserve">Proyectos de investigación y estudio estadístico sobre acoso escolar.
Coautora del libro  debate 30 años después.
</t>
  </si>
  <si>
    <t>Representate de organizaciones civiles en temas de reparación integral de toda forma de violencia en contra de niñas, niños y adolescentes.(Desde el 2006 hasta la actualidad)
Trayectoria 14 años</t>
  </si>
  <si>
    <r>
      <rPr>
        <sz val="7"/>
        <color theme="1"/>
        <rFont val="Calibri"/>
        <family val="2"/>
        <scheme val="minor"/>
      </rPr>
      <t xml:space="preserve">Columnista en medios impresos de comunicación.
</t>
    </r>
    <r>
      <rPr>
        <sz val="8"/>
        <color theme="1"/>
        <rFont val="Calibri"/>
        <family val="2"/>
        <scheme val="minor"/>
      </rPr>
      <t xml:space="preserve">
</t>
    </r>
    <r>
      <rPr>
        <sz val="7"/>
        <color theme="1"/>
        <rFont val="Calibri"/>
        <family val="2"/>
        <scheme val="minor"/>
      </rPr>
      <t xml:space="preserve">Miembro de la Mesa Nacional de Justicia de niñas, niños y adolescentes.
</t>
    </r>
    <r>
      <rPr>
        <sz val="8"/>
        <color theme="1"/>
        <rFont val="Calibri"/>
        <family val="2"/>
        <scheme val="minor"/>
      </rPr>
      <t xml:space="preserve">
</t>
    </r>
  </si>
  <si>
    <t>Dirección de proyectos sobre violencia en Quito
Promotora de normativa a favor de niñas, niños y adolescentes.</t>
  </si>
  <si>
    <t>Nadan Zarlenga Shany</t>
  </si>
  <si>
    <t>0917662124</t>
  </si>
  <si>
    <t>Actriz de teatro, cine y televisión</t>
  </si>
  <si>
    <t>Actriz con trayectoria nacional e internacionales
Trayectoria 10 años en actuación.</t>
  </si>
  <si>
    <t>Interpretación del personaje histórico Manuela Sáenz en la serie "Bolivar" trasnmitida por 
Netflix</t>
  </si>
  <si>
    <t>Actuaciones en series de nivel nacional e internacioanal</t>
  </si>
  <si>
    <t>Realiza la postulación la Sra. Lilia Rodríguez; Presidenta del Centro Ecuatoriano para la Promoción y Acción de la Mujer-CEPAM</t>
  </si>
  <si>
    <t>Isabel Marianita Benitez Morales</t>
  </si>
  <si>
    <t>1706488978 (nacida en Uruguay)</t>
  </si>
  <si>
    <t>Licenciada en Psicologia Magister en CC. SS. con mención en Género y Cultura</t>
  </si>
  <si>
    <t>Atención psicológica y acompañamieto terapéutico a adolescentes, jóvenes y adultos especialmente mujeres abusadas sexualmente. (desde 2012 hasta la actualidad)</t>
  </si>
  <si>
    <t xml:space="preserve">Locutora del programa radial "Sin pelos en la radio" (radio La otra) desde 2014. Programa sobre derechos de las mujeres. </t>
  </si>
  <si>
    <t>Autora de contenido del Manual para conocer y prevenir la violencia de género</t>
  </si>
  <si>
    <t>3 CD.
Uno con testimonios y los  otros dos con programas radiales.</t>
  </si>
  <si>
    <t>Conductora y productora de programas de radio y televisón en temas relacionados con psicología,  violencia de género, educación sexual integral.</t>
  </si>
  <si>
    <t xml:space="preserve">Integrante del Grupo Renacer Ecuador;  aporta al proceso de sanación de padres que han perdido sus hijos/as desde su experiencia personal y profesional.
</t>
  </si>
  <si>
    <t>Participación en programas de radio y televisión como entrevistada en temas relacionados con psicología, educación sexual y género.</t>
  </si>
  <si>
    <t xml:space="preserve">Conferencista y tallerista en temas en temas de género, familia  y salud sexual integral. </t>
  </si>
  <si>
    <t>Miembro de la Sociedad Ecuatoriana de Sexología y Educación Sexual (2006)</t>
  </si>
  <si>
    <t>Trayectoria 8 años</t>
  </si>
  <si>
    <t>Ana Lucía Jácome Hernádez</t>
  </si>
  <si>
    <t xml:space="preserve">Licenciada en artes especialización actuación
</t>
  </si>
  <si>
    <t>Instructora de danza (2001 hasta la actualidad)
Organiza festivales y talleres en teatros barriales y alternativos para sensibilizar sobre la  violencia de género.
Trayectoria 19 años</t>
  </si>
  <si>
    <t>Talleres y danza denuncias sobre violencia a las mujeres y niñas en todo el país.</t>
  </si>
  <si>
    <t>Proyectos de ejecutados; festivales, talleres y presentaciones en sectores populares y teatros alternativos.</t>
  </si>
  <si>
    <t>Maldornado Morocho Luisa Hermelinda</t>
  </si>
  <si>
    <t xml:space="preserve">Licenciada para el desarrollo local y sodstenible. 
Tecnóloga en desarrollo  humano personal y social
Profesora normalista.
Doctorado Honoris Causa- de la World Humanistic University
</t>
  </si>
  <si>
    <t>Activista social, comunitaria  y política en favor de los derechos de mujeres y GAP.
Lideresa  popular y  gestora de proyectos sociales.
Capacitadora y facilitadora  en temas de mujer y género.
Primera Presidenta del Cabildo de Mujeres de Quito.
Representante de cargos de elección popular (Concejala del DMQ  2009 - 2019)</t>
  </si>
  <si>
    <t xml:space="preserve">Fundadora y cofundadora de Movimientos sociales y políticos.
Gestora de proyectos de interés social: entrega de viviendas de interés social  y recolazacion para  Grupos de Atención Prioritaria a través de proyectos públicos y privados.
Propuesta de nueva educación en Pedagogía cooperativa para GAP.
</t>
  </si>
  <si>
    <t xml:space="preserve">Generadora de la Red de Escuelas autogestionarias comunitarias.
Coautora del proceso metodológico  en educación ambiental.
Programa de Nomenclatura ; Ellas en las calles.
Proponente de Ordenanzas de equidad social y género.
</t>
  </si>
  <si>
    <t>Candidatura propuesta por la Coordinadora Unión de Barrios y Conjuntos del Plan Ciudad Quitumbe</t>
  </si>
  <si>
    <t>Iniciativas de rescate de identidad en género</t>
  </si>
  <si>
    <t>Programas cooperativos de producción y servicios de economía solidaria de mujeres.</t>
  </si>
  <si>
    <t>Estrellla Carrión
Liliana del Rocío</t>
  </si>
  <si>
    <t xml:space="preserve">Licenciada en educación parvularia.
</t>
  </si>
  <si>
    <t>Fundadora de organizaciones con discapacidad ( Sindrome dawn)
Embajadora de Paz</t>
  </si>
  <si>
    <t xml:space="preserve">Capacitadora y tallerista en temas de sexualidad y derechos de las personas con discapacidad </t>
  </si>
  <si>
    <t xml:space="preserve">Proyecto padres apoyando a padres </t>
  </si>
  <si>
    <t>Madre del deportista con sindrome de Dawn Tri campeón nacional paralimpico en natación.</t>
  </si>
  <si>
    <t>Magister en educación infantil y especial.</t>
  </si>
  <si>
    <t xml:space="preserve">
Consultora y asesora en educación para integrar a niños/as con discapacidad a la educación regular.</t>
  </si>
  <si>
    <t>Miembro del Observatorio Nacional del cumplimiento de la política pública en Ecuador</t>
  </si>
  <si>
    <t>Elaboración de la Guía para padres frente al diagnóstico del SD.</t>
  </si>
  <si>
    <t>Trayectoria 14 años</t>
  </si>
  <si>
    <t xml:space="preserve">Travéz Navas
Lucía Amparo
</t>
  </si>
  <si>
    <t xml:space="preserve">Activista en favor de los derechos de las personas con discapacidad (ostegénisis imperfecta)
</t>
  </si>
  <si>
    <t>Creadora de la Fundación Ecuatoriana de Ostogénisis imperfecta</t>
  </si>
  <si>
    <t>Gestión de proyectos de atención a personas con osteogénisis imperfecta</t>
  </si>
  <si>
    <t>Trayecteroria 19 años</t>
  </si>
  <si>
    <t>Jornada de aplicación de tratamiento a pacientes con osteogénisis imperfecta</t>
  </si>
  <si>
    <t>Proyecto de Padrinos para niñas/os con osteogénsis imperfecta</t>
  </si>
  <si>
    <t>Rivadeneira Salazar María Gabriela</t>
  </si>
  <si>
    <t>Activista social a favor  de mujeres con cáncer de mama</t>
  </si>
  <si>
    <t>Apoyo y acompañamiemto a mujeres con cáncer de mama</t>
  </si>
  <si>
    <t>Proyecto apoyo a paciente, cuidador primario y familiar</t>
  </si>
  <si>
    <t>Promotora y capacitadora de charlas y talleres  en prevención, atención y acompañamiento  familiar en el tratamiento de personas con cáncer</t>
  </si>
  <si>
    <t>Campaña PINKTate para prevención del cáncer de mama
Campaña de Huellas y cicatrices de honor</t>
  </si>
  <si>
    <t>Reyes Salas Norma Susana</t>
  </si>
  <si>
    <t>Artes escénicas
(danza)</t>
  </si>
  <si>
    <t>Propuesta estética de danza a favor de la vida la paz y la identidad y reinvidicación femenina</t>
  </si>
  <si>
    <t>Creadora de la Casa de la Danza</t>
  </si>
  <si>
    <t>Festival internacional Mujeres en la danza (25 años)</t>
  </si>
  <si>
    <t>Trayectoria puntual en danza</t>
  </si>
  <si>
    <t>Capacitadora y tallerista en artes escénicas (danza) con enfoque inclusivo</t>
  </si>
  <si>
    <t>Creadora de espacios alternativos como plazas, escuelas como centros educativos</t>
  </si>
  <si>
    <t>Talleres dirigidos a mujeres, niñas/os y adultos mayores a través del movimiento y saber ancestral.</t>
  </si>
  <si>
    <t>Trayectoria 45 años</t>
  </si>
  <si>
    <t>Circuitos de talleres para no vuiolencia dirigido a los GAP</t>
  </si>
  <si>
    <t>Rosero Pavón María de Lourdes</t>
  </si>
  <si>
    <t>Misionera</t>
  </si>
  <si>
    <t>Trabajo pastoral con mujeres en Iglesia cristiana y misionera</t>
  </si>
  <si>
    <t>Apoyo integral a mujeres privadas de libertad</t>
  </si>
  <si>
    <t>Gestión de proyectos  para satisfacer necesidades básicas a mujeres privadas de libertad</t>
  </si>
  <si>
    <t>Proyecto de Alfabetización Alfalit</t>
  </si>
  <si>
    <t>Arequipa Calvopiña Consuelo Mariana</t>
  </si>
  <si>
    <t>Dirigenta barrial y gestora social comunitaria</t>
  </si>
  <si>
    <t xml:space="preserve">Presidenta del Comité Promejoras del barrio Tambo El Inca </t>
  </si>
  <si>
    <t>Gestión en seguridad ciudadana integral</t>
  </si>
  <si>
    <t>Trayectoria 12 años</t>
  </si>
  <si>
    <t>Gestión de obras  de servicios básicos a favor de barrios de sectores populares</t>
  </si>
  <si>
    <t>Colonias  vacacionales y talleres.
Creación de Guagua Centro para el sector</t>
  </si>
  <si>
    <t>Creación de la empresa economía popular y soliradira y de reciclaje</t>
  </si>
  <si>
    <t xml:space="preserve">Conformación de grupos de adultos mayores </t>
  </si>
  <si>
    <t>Cevallos Jiménez Susana del Carmen</t>
  </si>
  <si>
    <t>Arbitro profesional de boxeo</t>
  </si>
  <si>
    <t xml:space="preserve">Jueza en torneos profesionales deportivos de boxeo </t>
  </si>
  <si>
    <t>Promotora de torneos deportivos  colegiales y barriales</t>
  </si>
  <si>
    <t>Documntación de respaldo incompleta</t>
  </si>
  <si>
    <t>Trayectoria 1 año</t>
  </si>
  <si>
    <t>Referente de la participación de la mujer en el arbitraje deportivo:  boxeo</t>
  </si>
  <si>
    <t>Espinoza Espinoza Jessica Elizabeth</t>
  </si>
  <si>
    <t>0702761693</t>
  </si>
  <si>
    <t>Doctora en jusrisprudencia
Master en: 
Ciencia.
Cooperación al desarrolllo.
Derechos  fundamentales y libertades públicas.</t>
  </si>
  <si>
    <t xml:space="preserve">Docente universitaria e investigadora.
Miembro de comisiones en temas de prevención y discriminación en género y diversidad sexual.
Veedora ciudadana en violencia de género.
</t>
  </si>
  <si>
    <t>Asesorías en  elaboración deprevención de normativa para la prevención de la violencia de género. 
Elaboración del primer Plan de Igualdad Institucional de Machala</t>
  </si>
  <si>
    <t xml:space="preserve">Proyectos de formación y sensibilización en derechos humanos y género .
</t>
  </si>
  <si>
    <t>Políticas de igualdad y prevención de la violencia de género.
Políticas de igualdad y género en el ámbito público y privado.</t>
  </si>
  <si>
    <t>Activista social
Consejera alternadel Consejo de Igualadad en Movilidad Humana.
Capacitadora en temas de género.
Trayectoria 14 años</t>
  </si>
  <si>
    <t>Autora de Amicus Curae para la acción de protección en la defensa de la paridad de género en los cantones: Machala y Marcabelí.</t>
  </si>
  <si>
    <t xml:space="preserve">
Conferencista en materia de igualdad y no discriminación y prevenció de la violencia de género.</t>
  </si>
  <si>
    <t>Pavón Congo
Alba Patricia</t>
  </si>
  <si>
    <t>Dirigente y promotora comunitaria en derechos humanos.</t>
  </si>
  <si>
    <t>Gestión en la legalización de barrios populares</t>
  </si>
  <si>
    <t>Coordinación de los proyectos en favor de la población afro:
Vida ancestral vista desde sus trajes.</t>
  </si>
  <si>
    <t>Activista de los derechos de las mujeres negras; niñas, niños y adolescentes y; personas en movilidad humana.</t>
  </si>
  <si>
    <t xml:space="preserve">Fundadora de la organizaciones de Mujeres negras. 
</t>
  </si>
  <si>
    <t xml:space="preserve">Ubuntiando Pisulí.
La casa con Corredor.
Vida ancestral vista </t>
  </si>
  <si>
    <t>Representación en instancias público y privadas de la población afrodescendiente.</t>
  </si>
  <si>
    <t>Gestión con gobiernos locales para  acciones de inclusión.</t>
  </si>
  <si>
    <t>Trayectoria 15 años</t>
  </si>
  <si>
    <t>Guamán 
Inés Graciela</t>
  </si>
  <si>
    <t>Promotora y gestora comunitaria con GAP especialmente con adultos mayores.</t>
  </si>
  <si>
    <t>Promueve la organización de Grupos de Atención Prioritaria  con énfasis en Adultos mayores</t>
  </si>
  <si>
    <t xml:space="preserve">Proyecto de Nomenclatura en la parroquia la Merced.
Casa Multigeneracional de la Merced.
</t>
  </si>
  <si>
    <t>Dirigente barrial
Trayectoria 15 años</t>
  </si>
  <si>
    <t>Gestora de acciones pro mejoras parroquial
( Participación en presupuestos, Convenios con institucion públicas y privadas)</t>
  </si>
  <si>
    <t>Hidalgo Hidalgo Ruth Inés</t>
  </si>
  <si>
    <t>Docente universitaria y Decana de la Escuela de Ciencias Internacionales de la UDLA.</t>
  </si>
  <si>
    <t>Promotora del liderazgo juvenil</t>
  </si>
  <si>
    <t>Columnista de medios impresos.</t>
  </si>
  <si>
    <t xml:space="preserve"> </t>
  </si>
  <si>
    <t>Gestora y promotora de  los derechos de las mujeres.</t>
  </si>
  <si>
    <t xml:space="preserve">
Activista social
</t>
  </si>
  <si>
    <t>Mediadora de conflictos.</t>
  </si>
  <si>
    <t>Impulsa procesos y proyectos de participación ciudadana.</t>
  </si>
  <si>
    <t>Consultora en temas de transparencia y procesos electorales</t>
  </si>
  <si>
    <t>Iniciativa de seguimiento y monitoreo de redes sociales de violencia politica contra las mujeres</t>
  </si>
  <si>
    <t>Desarrollo de talleres en tema de mujeres.</t>
  </si>
  <si>
    <t>Espinosa Rosero Juliana Monserrat</t>
  </si>
  <si>
    <t>Comunicadora social</t>
  </si>
  <si>
    <t>Promotora  del hábito de la lectura</t>
  </si>
  <si>
    <t>Campañas en redes sociales  para incentivar el hábito de la lectura</t>
  </si>
  <si>
    <t>Autora del libro "Las manos de Alondra"</t>
  </si>
  <si>
    <t xml:space="preserve">Bloquera de Nur sapiencia </t>
  </si>
  <si>
    <t>Jiménez Quincha verónica Graciela</t>
  </si>
  <si>
    <t>Magister en educación mención en gestión del aprendizaje mediado por TIC</t>
  </si>
  <si>
    <t>Conferencista y capacitadora sobre dificultades del aprendizaje, trastornos de la niñez y adolescencia y abuso sexual infantil.</t>
  </si>
  <si>
    <t>Brinda ayuda psicopedagógica a niñas/os con dificultades de aprendizaje.</t>
  </si>
  <si>
    <t xml:space="preserve">Proyectos de formación a docentes en el diagóstico, prevención y tratamiento del maltrato infantil </t>
  </si>
  <si>
    <t>Licenciada en comunicación social</t>
  </si>
  <si>
    <t>Acreedora de varios premios por su contribución al desarrollo comunitario.
Trayectoria 5 años</t>
  </si>
  <si>
    <t>Formación a profesionales en el área de psicología, educación y comunicación.</t>
  </si>
  <si>
    <t xml:space="preserve">Colectivo Lilas en acción.
Toapanta Tumipamba Flor María.
Juárez Torres Beatriz del Rocío.
Barsallo Pinta María Cecilia.
</t>
  </si>
  <si>
    <t>Colectivo Lilas en Acción realizan actividades en favor de los derechos de las niñas y las mujeres en su diversidad.
Trayectoria 2 años</t>
  </si>
  <si>
    <t>Talleres sobre prevención y atención de las violencias  a madres y padres de familia de barrios  urbano marginales del noroccidente de Quito. 
Miembro  del Consejo Consultivo de Derechos de Mujeres del Consejo de Protección de  Derechos del DMQ</t>
  </si>
  <si>
    <t>Formación de promotoras/es de derechos con padres y madres de familia en temas de derechos de niñez y adoelscencia, prevención de violencias y rutas de atención.</t>
  </si>
  <si>
    <t>Mosquera Montoya Andrea Carolina</t>
  </si>
  <si>
    <t>Tecnóloga en realización de actuación y cine</t>
  </si>
  <si>
    <t>Activista por los derechos de las mujeres con discapacidad
Trayectoria 11 años</t>
  </si>
  <si>
    <t>Expositora en mesas de diálogo sobre la diversidad de los cuerpos</t>
  </si>
  <si>
    <t xml:space="preserve">Actuación en la obra de teatro Sueños
</t>
  </si>
  <si>
    <t>Persona con discapacidad física</t>
  </si>
  <si>
    <t>Miembro del Colectivo Vocas</t>
  </si>
  <si>
    <t>Cepeda Vinueza Susana del Carmen</t>
  </si>
  <si>
    <t xml:space="preserve">Organización de acciones en benificio de los GAP barrial
</t>
  </si>
  <si>
    <t xml:space="preserve">Promotora de capacitaciones, talleres, charlas y actividades recreativas en  barrios popularesa favor de los GAP.
</t>
  </si>
  <si>
    <t>Gestión con inastancias públicas para la consecución de servicios báscicos en la barrio Cenepa</t>
  </si>
  <si>
    <t>Abata Chúquer Syvia Eufemia</t>
  </si>
  <si>
    <t xml:space="preserve">Dirigente barrial 
Trayectoria  7 años </t>
  </si>
  <si>
    <t>Proponente de obras barriales  con presupuestos participativos</t>
  </si>
  <si>
    <t xml:space="preserve">Talleres de seguridad ciudadana, eventos recreativos, mingas, ferias,  y campeonatos deportivos </t>
  </si>
  <si>
    <t>Parra Masabanda
Joya Fabiola</t>
  </si>
  <si>
    <t xml:space="preserve">Licenciada en ciencias de educación profesora de enseñanza media  especialización  historia y geofrafía </t>
  </si>
  <si>
    <t xml:space="preserve">Promotora comunitaria y voluntaria de fundaciones y asociaciones de labor social a favor de los GAP.
Capacitadora en talleres artísticos 
</t>
  </si>
  <si>
    <t xml:space="preserve">Organización social de sectores poblaciones en parroquias rurales.
</t>
  </si>
  <si>
    <t xml:space="preserve">
Trabajo de investigación "Angamarca: Historia, tradiciones y costumbres"</t>
  </si>
  <si>
    <t xml:space="preserve">Postulación propuesta por  voluntarios de la Fundación "Madre Teresa de Calculta" 
</t>
  </si>
  <si>
    <t>Trayectoria 36 años</t>
  </si>
  <si>
    <t>Fomenta y rescata las raíces ancestrales a través de talleres artíscos y culturales</t>
  </si>
  <si>
    <t xml:space="preserve">Ajunta  5 CD de respaldo de actividades realizadas.
</t>
  </si>
  <si>
    <t>Folleto de inestigación sobre Angamarca.</t>
  </si>
  <si>
    <t>Alvarado Obando Ivonne Karina</t>
  </si>
  <si>
    <t>Ingeniera comercial.
Magister en gerencia contable y financiera</t>
  </si>
  <si>
    <t>Activista social sobre los derechos de las personas con autismo y asperger
Representante en instancias público y privadas  de personas con discapacidad psicosocial/ Red de dicapacidades</t>
  </si>
  <si>
    <t>Fundadora de la Federación ecuatoriana del espectro autista
Vicepresidenta de la Asociación de padres de personas autista- APADA.</t>
  </si>
  <si>
    <t>Proyectos de sensibilización a instituciones público y privadas.
Proyecto Vacaciones inclusivas
Promueve ferias de emprendimiento para personas con discapacidad</t>
  </si>
  <si>
    <t xml:space="preserve">Trayectoria 6 años </t>
  </si>
  <si>
    <t xml:space="preserve">Representante del Consejo Consultivo de Discapacidad del DMQ
Acompañamiento y apoyo familiar a padres y madres de personas con discpacidad (autismo) 
 </t>
  </si>
  <si>
    <t>Elaboración del informe sobre discapacidad psicosocial (autismo) trabajo, salud física y mental, educación inclusiva.</t>
  </si>
  <si>
    <t>Ortega Moncayo
María de Lourdes</t>
  </si>
  <si>
    <t>Activista social sobre los derechos de las personas con autismo y asperger</t>
  </si>
  <si>
    <t>Presidenta de la Asociación de padres de personas autista- APADA.</t>
  </si>
  <si>
    <t>Colaboración en la propuesta de Guía para el Autismo</t>
  </si>
  <si>
    <t>Apoyo personalizado y permanente a profesores, padres y madres de personas con autismo.</t>
  </si>
  <si>
    <t>Trayectoria de 10 años</t>
  </si>
  <si>
    <t xml:space="preserve">Fundadora de la Federación ecuatoriana del espectro autista </t>
  </si>
  <si>
    <t>Elaboración del informe sobre discapacidad psicosocial (autismo) tarabjo, salud física y mental, educación inclusiva.</t>
  </si>
  <si>
    <t>Fundadora y directora de la escuela de Formación Cultural AfroKumbaya
Coordinadora del Movimiento de Mujeres Negras  de Quito-MOMUNE
Instructora de danza Afrochonteña</t>
  </si>
  <si>
    <t>SIN INFORMACIÓN DE RESPALDO</t>
  </si>
  <si>
    <t>SIN EVALUACIÓN</t>
  </si>
  <si>
    <t>No presenta documentos de respaldo</t>
  </si>
  <si>
    <t>no existe documentación de respaldo soporte en realción a la creación de agrupaciones y colectivos</t>
  </si>
  <si>
    <t>no hay documentación de respaldo, unicamente adjunta formulario de inscripción.</t>
  </si>
  <si>
    <t>Obtención de obras barriales, apoyo deporte y emprendimientos barriales</t>
  </si>
  <si>
    <t>Proyecto de Vivienda de interés social en asociación con cooperativa múltiples de Quito</t>
  </si>
  <si>
    <t>Trayectoría: 3 años</t>
  </si>
  <si>
    <t>Activista por los derechos de las personas LBGTI.
Miembro del Consejo Consultivo de Derechos del Consejo Metropolitano de Protección de  Derechos.
Vicepresidenta de la Mesa de Inclusión  del DMQ.
Miembro de la Federacicón Ecuatoriana LGBTI
Representante internacional en foros internacionales.
Trayectoria 5 años</t>
  </si>
  <si>
    <t>Fundadora de la Asociación "Es mi familia" que brinda apoyo a familiares de personas LGBTI.
Charlas de sensibilización concienciación y visibilización de personasl LGBTI.</t>
  </si>
  <si>
    <t>Proyecto: Taller de Acompañamiento Psicológico.
Aportar a la comunidad en la mejora del rendimiento académico y en el proceso de enseñanza aprendizaj en NNA y jóvenes. 01-2021
Parroquia Cotocollao
Duración 4 meses</t>
  </si>
  <si>
    <t>no presenta formulario de inscripción pero presenta hoja de vida</t>
  </si>
  <si>
    <t>Candidata a Alcaldesa de Quito (2019)
Trayectoria 31 años</t>
  </si>
  <si>
    <t xml:space="preserve">Dirigente barrial
 vinculación social con los barrios y soluciones comunales 
Trayectoria  37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</si>
</sst>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b/>
      <sz val="6"/>
      <color theme="1"/>
      <name val="Calibri"/>
      <family val="2"/>
      <scheme val="minor"/>
    </font>
    <font>
      <sz val="8"/>
      <color rgb="FFFF0000"/>
      <name val="Calibri"/>
      <family val="2"/>
      <scheme val="minor"/>
    </font>
    <font>
      <sz val="9"/>
      <color rgb="FFFF0000"/>
      <name val="Calibri"/>
      <family val="2"/>
      <scheme val="minor"/>
    </font>
    <font>
      <sz val="12"/>
      <color theme="1"/>
      <name val="Calibri"/>
      <family val="2"/>
      <scheme val="minor"/>
    </font>
    <font>
      <sz val="7"/>
      <color theme="1"/>
      <name val="Calibri"/>
      <family val="2"/>
      <scheme val="minor"/>
    </font>
    <font>
      <sz val="8"/>
      <name val="Calibri"/>
      <family val="2"/>
      <scheme val="minor"/>
    </font>
    <font>
      <sz val="7"/>
      <color rgb="FFFF0000"/>
      <name val="Calibri"/>
      <family val="2"/>
      <scheme val="minor"/>
    </font>
    <font>
      <sz val="10"/>
      <name val="Calibri"/>
      <family val="2"/>
      <scheme val="minor"/>
    </font>
    <font>
      <i/>
      <sz val="8"/>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cellStyleXfs>
  <cellXfs count="254">
    <xf numFmtId="0" fontId="0" fillId="0" borderId="0" xfId="0"/>
    <xf numFmtId="0" fontId="0" fillId="0" borderId="0" xfId="0" applyFill="1"/>
    <xf numFmtId="0" fontId="0" fillId="0" borderId="0" xfId="0" applyAlignment="1">
      <alignment vertical="top"/>
    </xf>
    <xf numFmtId="0" fontId="2" fillId="2" borderId="0" xfId="0" applyFont="1" applyFill="1" applyBorder="1" applyAlignment="1">
      <alignment vertical="center"/>
    </xf>
    <xf numFmtId="0" fontId="4" fillId="2" borderId="0" xfId="0" applyFont="1" applyFill="1" applyBorder="1" applyAlignment="1">
      <alignment vertical="center" wrapText="1"/>
    </xf>
    <xf numFmtId="0" fontId="2" fillId="3" borderId="0" xfId="0" applyFont="1" applyFill="1" applyBorder="1" applyAlignment="1">
      <alignment vertical="top" wrapText="1"/>
    </xf>
    <xf numFmtId="0" fontId="0" fillId="0" borderId="0" xfId="0" applyBorder="1"/>
    <xf numFmtId="0" fontId="2" fillId="0" borderId="0" xfId="0" applyFont="1" applyFill="1" applyAlignment="1">
      <alignment wrapText="1"/>
    </xf>
    <xf numFmtId="0" fontId="2" fillId="3" borderId="0" xfId="0" applyFont="1" applyFill="1" applyBorder="1" applyAlignment="1">
      <alignment wrapText="1"/>
    </xf>
    <xf numFmtId="0" fontId="2" fillId="0" borderId="0" xfId="0" applyFont="1" applyAlignment="1">
      <alignment wrapText="1"/>
    </xf>
    <xf numFmtId="0" fontId="7" fillId="3" borderId="1" xfId="0" applyFont="1" applyFill="1" applyBorder="1" applyAlignment="1">
      <alignment horizontal="center" vertical="top" wrapText="1"/>
    </xf>
    <xf numFmtId="0" fontId="6" fillId="3" borderId="2" xfId="0" applyFont="1" applyFill="1" applyBorder="1" applyAlignment="1">
      <alignment horizontal="left" vertical="top" wrapText="1"/>
    </xf>
    <xf numFmtId="0" fontId="6" fillId="3" borderId="3" xfId="0" applyFont="1" applyFill="1" applyBorder="1" applyAlignment="1">
      <alignment vertical="top" wrapText="1"/>
    </xf>
    <xf numFmtId="0" fontId="7" fillId="3" borderId="3" xfId="0" applyFont="1" applyFill="1" applyBorder="1" applyAlignment="1">
      <alignment horizontal="center" vertical="top" wrapText="1"/>
    </xf>
    <xf numFmtId="0" fontId="6" fillId="3" borderId="1" xfId="0" applyFont="1" applyFill="1" applyBorder="1" applyAlignment="1">
      <alignment vertical="top" wrapText="1"/>
    </xf>
    <xf numFmtId="0" fontId="2" fillId="3" borderId="3" xfId="0" applyFont="1" applyFill="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wrapText="1"/>
    </xf>
    <xf numFmtId="0" fontId="0" fillId="3" borderId="1" xfId="0" applyFont="1" applyFill="1" applyBorder="1" applyAlignment="1">
      <alignment vertical="top" wrapText="1"/>
    </xf>
    <xf numFmtId="0" fontId="0" fillId="0" borderId="1" xfId="0" applyBorder="1"/>
    <xf numFmtId="0" fontId="2" fillId="3" borderId="2" xfId="0" applyFont="1" applyFill="1" applyBorder="1" applyAlignment="1">
      <alignment vertical="top" wrapText="1"/>
    </xf>
    <xf numFmtId="0" fontId="2" fillId="3" borderId="0" xfId="0" applyFont="1" applyFill="1" applyBorder="1" applyAlignment="1">
      <alignment horizontal="left" vertical="top" wrapText="1"/>
    </xf>
    <xf numFmtId="0" fontId="2" fillId="3" borderId="0" xfId="0" applyFont="1" applyFill="1" applyBorder="1" applyAlignment="1">
      <alignment horizontal="left" vertical="center" wrapText="1"/>
    </xf>
    <xf numFmtId="0" fontId="9" fillId="3" borderId="0"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xf numFmtId="0" fontId="2" fillId="3" borderId="0" xfId="0" applyFont="1" applyFill="1" applyBorder="1" applyAlignment="1">
      <alignment horizontal="center" vertical="top" wrapText="1"/>
    </xf>
    <xf numFmtId="0" fontId="10" fillId="3" borderId="2" xfId="0" applyFont="1" applyFill="1" applyBorder="1" applyAlignment="1">
      <alignment vertical="top" wrapText="1"/>
    </xf>
    <xf numFmtId="0" fontId="10" fillId="3" borderId="3" xfId="0" applyFont="1" applyFill="1" applyBorder="1" applyAlignment="1">
      <alignment vertical="top" wrapText="1"/>
    </xf>
    <xf numFmtId="0" fontId="0" fillId="0" borderId="4" xfId="0" applyBorder="1"/>
    <xf numFmtId="0" fontId="4" fillId="6" borderId="4" xfId="0" applyFont="1" applyFill="1" applyBorder="1" applyAlignment="1">
      <alignment vertical="top" wrapText="1"/>
    </xf>
    <xf numFmtId="0" fontId="2" fillId="3" borderId="4" xfId="0" applyFont="1" applyFill="1" applyBorder="1" applyAlignment="1">
      <alignment horizontal="center" vertical="top"/>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49" fontId="2" fillId="3" borderId="4" xfId="0" applyNumberFormat="1" applyFont="1" applyFill="1" applyBorder="1" applyAlignment="1">
      <alignment vertical="top" wrapText="1"/>
    </xf>
    <xf numFmtId="0" fontId="10" fillId="3" borderId="4" xfId="0" applyFont="1" applyFill="1" applyBorder="1" applyAlignment="1">
      <alignment vertical="top" wrapText="1"/>
    </xf>
    <xf numFmtId="0" fontId="10" fillId="3" borderId="4" xfId="0" applyFont="1" applyFill="1" applyBorder="1" applyAlignment="1">
      <alignment horizontal="left" vertical="top"/>
    </xf>
    <xf numFmtId="0" fontId="2" fillId="3" borderId="3"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6" xfId="0" applyFont="1" applyFill="1" applyBorder="1" applyAlignment="1">
      <alignment vertical="top" wrapText="1"/>
    </xf>
    <xf numFmtId="0" fontId="2" fillId="3" borderId="6" xfId="0" applyFont="1" applyFill="1" applyBorder="1" applyAlignment="1">
      <alignment horizontal="center" vertical="top" wrapText="1"/>
    </xf>
    <xf numFmtId="0" fontId="2" fillId="3" borderId="6" xfId="0" applyFont="1" applyFill="1" applyBorder="1" applyAlignment="1">
      <alignment horizontal="left" vertical="center" wrapText="1"/>
    </xf>
    <xf numFmtId="0" fontId="2" fillId="3" borderId="9" xfId="0" applyFont="1" applyFill="1" applyBorder="1" applyAlignment="1">
      <alignment horizontal="left" vertical="top" wrapText="1"/>
    </xf>
    <xf numFmtId="0" fontId="2" fillId="3" borderId="9" xfId="0" applyFont="1" applyFill="1" applyBorder="1" applyAlignment="1">
      <alignment vertical="top" wrapText="1"/>
    </xf>
    <xf numFmtId="0" fontId="2" fillId="3" borderId="6" xfId="0" applyFont="1" applyFill="1" applyBorder="1" applyAlignment="1">
      <alignment vertical="center" wrapText="1"/>
    </xf>
    <xf numFmtId="0" fontId="2" fillId="3" borderId="6" xfId="0" applyFont="1" applyFill="1" applyBorder="1"/>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1" xfId="0" applyFont="1" applyFill="1" applyBorder="1" applyAlignment="1">
      <alignment horizontal="lef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top" wrapText="1"/>
    </xf>
    <xf numFmtId="0" fontId="10" fillId="3" borderId="0" xfId="0" applyFont="1" applyFill="1" applyBorder="1" applyAlignment="1">
      <alignment horizontal="left" vertical="top" wrapText="1"/>
    </xf>
    <xf numFmtId="0" fontId="2" fillId="3" borderId="2" xfId="0" applyFont="1" applyFill="1" applyBorder="1" applyAlignment="1">
      <alignment horizontal="left" vertical="top" wrapText="1"/>
    </xf>
    <xf numFmtId="0" fontId="10" fillId="3" borderId="2" xfId="0" applyFont="1" applyFill="1" applyBorder="1" applyAlignment="1">
      <alignment horizontal="left" vertical="top" wrapText="1"/>
    </xf>
    <xf numFmtId="0" fontId="0" fillId="3" borderId="1" xfId="0" applyFont="1" applyFill="1" applyBorder="1" applyAlignment="1">
      <alignment horizontal="justify"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vertical="top" wrapText="1"/>
    </xf>
    <xf numFmtId="0" fontId="2" fillId="3" borderId="2" xfId="0" applyFont="1" applyFill="1" applyBorder="1" applyAlignment="1">
      <alignment horizontal="left" vertical="center" wrapText="1"/>
    </xf>
    <xf numFmtId="0" fontId="0" fillId="3" borderId="3" xfId="0" applyFont="1" applyFill="1" applyBorder="1" applyAlignment="1">
      <alignment vertical="top"/>
    </xf>
    <xf numFmtId="0" fontId="0" fillId="3" borderId="0" xfId="0" applyFont="1" applyFill="1" applyBorder="1"/>
    <xf numFmtId="0" fontId="0" fillId="3" borderId="0" xfId="0" applyFont="1" applyFill="1" applyBorder="1" applyAlignment="1">
      <alignment vertical="top"/>
    </xf>
    <xf numFmtId="0" fontId="0" fillId="3" borderId="6" xfId="0" applyFont="1" applyFill="1" applyBorder="1" applyAlignment="1">
      <alignment vertical="top" wrapText="1"/>
    </xf>
    <xf numFmtId="0" fontId="0" fillId="3" borderId="6" xfId="0" applyFont="1" applyFill="1" applyBorder="1"/>
    <xf numFmtId="0" fontId="0" fillId="3" borderId="9" xfId="0" applyFont="1" applyFill="1" applyBorder="1" applyAlignment="1">
      <alignment vertical="top"/>
    </xf>
    <xf numFmtId="0" fontId="0" fillId="3" borderId="11" xfId="0" applyFont="1" applyFill="1" applyBorder="1" applyAlignment="1">
      <alignment horizontal="center" vertical="top"/>
    </xf>
    <xf numFmtId="0" fontId="0" fillId="3" borderId="11" xfId="0" applyFill="1" applyBorder="1" applyAlignment="1">
      <alignment horizontal="center" vertical="top"/>
    </xf>
    <xf numFmtId="0" fontId="0" fillId="3" borderId="12" xfId="0" applyFill="1" applyBorder="1" applyAlignment="1">
      <alignment horizontal="center" vertical="top"/>
    </xf>
    <xf numFmtId="0" fontId="0" fillId="3" borderId="11" xfId="0" applyFont="1" applyFill="1" applyBorder="1" applyAlignment="1">
      <alignment vertical="top" wrapText="1"/>
    </xf>
    <xf numFmtId="0" fontId="0" fillId="3" borderId="11" xfId="0" applyFont="1" applyFill="1" applyBorder="1" applyAlignment="1">
      <alignment horizontal="justify" vertical="top" wrapText="1"/>
    </xf>
    <xf numFmtId="0" fontId="2" fillId="3" borderId="11" xfId="0" applyFont="1" applyFill="1" applyBorder="1" applyAlignment="1">
      <alignment vertical="top" wrapText="1"/>
    </xf>
    <xf numFmtId="0" fontId="4" fillId="3" borderId="11" xfId="0" applyFont="1" applyFill="1" applyBorder="1" applyAlignment="1">
      <alignment vertical="top" wrapText="1"/>
    </xf>
    <xf numFmtId="0" fontId="2" fillId="3" borderId="12" xfId="0" applyFont="1" applyFill="1" applyBorder="1" applyAlignment="1">
      <alignment vertical="top" wrapText="1"/>
    </xf>
    <xf numFmtId="0" fontId="0" fillId="3" borderId="12" xfId="0" applyFont="1" applyFill="1" applyBorder="1" applyAlignment="1">
      <alignment vertical="top" wrapText="1"/>
    </xf>
    <xf numFmtId="0" fontId="0" fillId="3" borderId="13" xfId="0" applyFont="1" applyFill="1" applyBorder="1" applyAlignment="1">
      <alignment vertical="top" wrapText="1"/>
    </xf>
    <xf numFmtId="0" fontId="8" fillId="3" borderId="11" xfId="0" applyFont="1" applyFill="1" applyBorder="1" applyAlignment="1">
      <alignment vertical="top" wrapText="1"/>
    </xf>
    <xf numFmtId="0" fontId="1" fillId="3" borderId="11" xfId="0" applyFont="1" applyFill="1" applyBorder="1" applyAlignment="1">
      <alignment vertical="top" wrapText="1"/>
    </xf>
    <xf numFmtId="0" fontId="2" fillId="3" borderId="5" xfId="0" applyFont="1" applyFill="1" applyBorder="1" applyAlignment="1">
      <alignment vertical="top" wrapText="1"/>
    </xf>
    <xf numFmtId="0" fontId="0" fillId="3" borderId="13" xfId="0" applyFont="1" applyFill="1" applyBorder="1" applyAlignment="1">
      <alignment horizontal="center" vertical="top"/>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4" xfId="0" applyFill="1" applyBorder="1" applyAlignment="1">
      <alignment horizontal="center" vertical="top"/>
    </xf>
    <xf numFmtId="0" fontId="0" fillId="3" borderId="10" xfId="0" applyFill="1" applyBorder="1" applyAlignment="1">
      <alignment horizontal="center" vertical="top"/>
    </xf>
    <xf numFmtId="0" fontId="0" fillId="3" borderId="15" xfId="0" applyFill="1" applyBorder="1" applyAlignment="1">
      <alignment vertical="top"/>
    </xf>
    <xf numFmtId="0" fontId="0" fillId="3" borderId="14" xfId="0" applyFill="1" applyBorder="1" applyAlignment="1">
      <alignment vertical="top"/>
    </xf>
    <xf numFmtId="0" fontId="0" fillId="3" borderId="16" xfId="0" applyFill="1" applyBorder="1" applyAlignment="1">
      <alignment vertical="top"/>
    </xf>
    <xf numFmtId="0" fontId="4" fillId="3" borderId="10" xfId="0" applyFont="1" applyFill="1" applyBorder="1" applyAlignment="1">
      <alignment vertical="top" wrapText="1"/>
    </xf>
    <xf numFmtId="0" fontId="2" fillId="3" borderId="14" xfId="0" applyFont="1" applyFill="1" applyBorder="1" applyAlignment="1">
      <alignment vertical="top" wrapText="1"/>
    </xf>
    <xf numFmtId="0" fontId="2" fillId="3" borderId="11" xfId="0" applyFont="1" applyFill="1" applyBorder="1" applyAlignment="1">
      <alignment wrapText="1"/>
    </xf>
    <xf numFmtId="0" fontId="2" fillId="3" borderId="10" xfId="0" applyFont="1" applyFill="1" applyBorder="1" applyAlignment="1">
      <alignment vertical="top" wrapText="1"/>
    </xf>
    <xf numFmtId="0" fontId="2" fillId="3" borderId="16" xfId="0" applyFont="1" applyFill="1" applyBorder="1" applyAlignment="1">
      <alignment vertical="top" wrapText="1"/>
    </xf>
    <xf numFmtId="0" fontId="4" fillId="2" borderId="11" xfId="0" applyFont="1" applyFill="1" applyBorder="1" applyAlignment="1">
      <alignment vertical="center" wrapText="1"/>
    </xf>
    <xf numFmtId="0" fontId="12" fillId="3" borderId="13" xfId="0" applyFont="1" applyFill="1" applyBorder="1" applyAlignment="1">
      <alignment vertical="top" wrapText="1"/>
    </xf>
    <xf numFmtId="0" fontId="0" fillId="0" borderId="11" xfId="0" applyBorder="1"/>
    <xf numFmtId="0" fontId="2" fillId="3" borderId="18" xfId="0" applyFont="1" applyFill="1" applyBorder="1" applyAlignment="1">
      <alignment vertical="top" wrapText="1"/>
    </xf>
    <xf numFmtId="0" fontId="2" fillId="3" borderId="17" xfId="0" applyFont="1" applyFill="1" applyBorder="1" applyAlignment="1">
      <alignment vertical="top" wrapText="1"/>
    </xf>
    <xf numFmtId="0" fontId="5" fillId="2" borderId="20" xfId="0" applyFont="1" applyFill="1" applyBorder="1" applyAlignment="1">
      <alignment horizontal="center" vertical="center" wrapText="1"/>
    </xf>
    <xf numFmtId="0" fontId="2" fillId="3" borderId="21" xfId="0" applyFont="1" applyFill="1" applyBorder="1" applyAlignment="1">
      <alignment vertical="top" wrapText="1"/>
    </xf>
    <xf numFmtId="0" fontId="10" fillId="3" borderId="22" xfId="0" applyFont="1" applyFill="1" applyBorder="1" applyAlignment="1">
      <alignment horizontal="center" vertical="top" wrapText="1"/>
    </xf>
    <xf numFmtId="0" fontId="6" fillId="3" borderId="21" xfId="0" applyFont="1" applyFill="1" applyBorder="1" applyAlignment="1">
      <alignment horizontal="center" vertical="top" wrapText="1"/>
    </xf>
    <xf numFmtId="0" fontId="10" fillId="3" borderId="20" xfId="0" applyFont="1" applyFill="1" applyBorder="1" applyAlignment="1">
      <alignment vertical="top"/>
    </xf>
    <xf numFmtId="0" fontId="10" fillId="3" borderId="22" xfId="0" applyFont="1" applyFill="1" applyBorder="1" applyAlignment="1">
      <alignment vertical="top" wrapText="1"/>
    </xf>
    <xf numFmtId="0" fontId="6" fillId="3" borderId="21" xfId="0" applyFont="1" applyFill="1" applyBorder="1" applyAlignment="1">
      <alignment vertical="top" wrapText="1"/>
    </xf>
    <xf numFmtId="0" fontId="10" fillId="3" borderId="21" xfId="0" applyFont="1" applyFill="1" applyBorder="1" applyAlignment="1">
      <alignment vertical="top" wrapText="1"/>
    </xf>
    <xf numFmtId="0" fontId="2" fillId="3" borderId="21" xfId="0" applyFont="1" applyFill="1" applyBorder="1" applyAlignment="1">
      <alignment horizontal="justify" vertical="top" wrapText="1"/>
    </xf>
    <xf numFmtId="0" fontId="10" fillId="3" borderId="21" xfId="0" applyFont="1" applyFill="1" applyBorder="1" applyAlignment="1">
      <alignment vertical="top"/>
    </xf>
    <xf numFmtId="0" fontId="2" fillId="3" borderId="22" xfId="0" applyFont="1" applyFill="1" applyBorder="1" applyAlignment="1">
      <alignment vertical="top" wrapText="1"/>
    </xf>
    <xf numFmtId="0" fontId="2" fillId="3" borderId="20" xfId="0" applyFont="1" applyFill="1" applyBorder="1" applyAlignment="1">
      <alignment vertical="top" wrapText="1"/>
    </xf>
    <xf numFmtId="0" fontId="3" fillId="3" borderId="22" xfId="0" applyFont="1" applyFill="1" applyBorder="1" applyAlignment="1">
      <alignment horizontal="center" vertical="top" wrapText="1"/>
    </xf>
    <xf numFmtId="0" fontId="3" fillId="3" borderId="20" xfId="0" applyFont="1" applyFill="1" applyBorder="1" applyAlignment="1">
      <alignment horizontal="center" vertical="top" wrapText="1"/>
    </xf>
    <xf numFmtId="0" fontId="2" fillId="3" borderId="23" xfId="0" applyFont="1" applyFill="1" applyBorder="1" applyAlignment="1">
      <alignment vertical="top" wrapText="1"/>
    </xf>
    <xf numFmtId="0" fontId="2" fillId="3" borderId="24" xfId="0" applyFont="1" applyFill="1" applyBorder="1" applyAlignment="1">
      <alignment horizontal="center" vertical="top" wrapText="1"/>
    </xf>
    <xf numFmtId="0" fontId="2" fillId="3" borderId="20" xfId="0" applyFont="1" applyFill="1" applyBorder="1" applyAlignment="1">
      <alignment horizontal="center" vertical="top" wrapText="1"/>
    </xf>
    <xf numFmtId="0" fontId="2" fillId="3" borderId="23" xfId="0" applyFont="1" applyFill="1" applyBorder="1" applyAlignment="1">
      <alignment horizontal="center" vertical="top" wrapText="1"/>
    </xf>
    <xf numFmtId="0" fontId="2" fillId="3" borderId="24" xfId="0" applyFont="1" applyFill="1" applyBorder="1" applyAlignment="1">
      <alignment vertical="top" wrapText="1"/>
    </xf>
    <xf numFmtId="0" fontId="2" fillId="3" borderId="24" xfId="0" applyFont="1" applyFill="1" applyBorder="1" applyAlignment="1">
      <alignment vertical="top"/>
    </xf>
    <xf numFmtId="0" fontId="2" fillId="3" borderId="20" xfId="0" applyFont="1" applyFill="1" applyBorder="1"/>
    <xf numFmtId="0" fontId="2" fillId="3" borderId="25" xfId="0" applyFont="1" applyFill="1" applyBorder="1" applyAlignment="1">
      <alignment vertical="top"/>
    </xf>
    <xf numFmtId="0" fontId="2" fillId="3" borderId="23" xfId="0" applyFont="1" applyFill="1" applyBorder="1"/>
    <xf numFmtId="0" fontId="2" fillId="3" borderId="26" xfId="0" applyFont="1" applyFill="1" applyBorder="1" applyAlignment="1">
      <alignment vertical="top"/>
    </xf>
    <xf numFmtId="0" fontId="2" fillId="3" borderId="20" xfId="0" applyFont="1" applyFill="1" applyBorder="1" applyAlignment="1">
      <alignment wrapText="1"/>
    </xf>
    <xf numFmtId="0" fontId="2" fillId="3" borderId="26" xfId="0" applyFont="1" applyFill="1" applyBorder="1" applyAlignment="1">
      <alignment vertical="top" wrapText="1"/>
    </xf>
    <xf numFmtId="0" fontId="0" fillId="0" borderId="20" xfId="0" applyBorder="1"/>
    <xf numFmtId="0" fontId="2" fillId="3" borderId="12" xfId="0" applyFont="1" applyFill="1" applyBorder="1" applyAlignment="1">
      <alignment vertical="top"/>
    </xf>
    <xf numFmtId="0" fontId="10" fillId="3" borderId="5" xfId="0" applyFont="1" applyFill="1" applyBorder="1" applyAlignment="1">
      <alignment vertical="top" wrapText="1"/>
    </xf>
    <xf numFmtId="0" fontId="2" fillId="3" borderId="13" xfId="0" applyFont="1" applyFill="1" applyBorder="1" applyAlignment="1">
      <alignment vertical="top" wrapText="1"/>
    </xf>
    <xf numFmtId="0" fontId="10" fillId="3" borderId="12" xfId="0" applyFont="1" applyFill="1" applyBorder="1" applyAlignment="1">
      <alignment vertical="top" wrapText="1"/>
    </xf>
    <xf numFmtId="0" fontId="2" fillId="3" borderId="12" xfId="0" applyFont="1" applyFill="1" applyBorder="1" applyAlignment="1">
      <alignment wrapText="1"/>
    </xf>
    <xf numFmtId="0" fontId="2" fillId="3" borderId="11" xfId="0" applyFont="1" applyFill="1" applyBorder="1" applyAlignment="1">
      <alignment horizontal="left" vertical="top" wrapText="1"/>
    </xf>
    <xf numFmtId="0" fontId="2" fillId="3" borderId="13" xfId="0" applyFont="1" applyFill="1" applyBorder="1" applyAlignment="1">
      <alignment horizontal="center" vertical="top" wrapText="1"/>
    </xf>
    <xf numFmtId="0" fontId="2" fillId="3" borderId="11"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14" xfId="0" applyFont="1" applyFill="1" applyBorder="1" applyAlignment="1">
      <alignment horizontal="center" vertical="top" wrapText="1"/>
    </xf>
    <xf numFmtId="0" fontId="2" fillId="3" borderId="15" xfId="0" applyFont="1" applyFill="1" applyBorder="1" applyAlignment="1">
      <alignment vertical="top" wrapText="1"/>
    </xf>
    <xf numFmtId="0" fontId="2" fillId="3" borderId="14" xfId="0" applyFont="1" applyFill="1" applyBorder="1" applyAlignment="1">
      <alignment horizontal="left" vertical="top" wrapText="1"/>
    </xf>
    <xf numFmtId="0" fontId="2" fillId="3" borderId="16" xfId="0" applyFont="1" applyFill="1" applyBorder="1" applyAlignment="1">
      <alignment vertical="top"/>
    </xf>
    <xf numFmtId="0" fontId="2" fillId="3" borderId="14" xfId="0" applyFont="1" applyFill="1" applyBorder="1" applyAlignment="1">
      <alignment vertical="top"/>
    </xf>
    <xf numFmtId="0" fontId="0" fillId="3" borderId="10" xfId="0" applyFont="1" applyFill="1" applyBorder="1"/>
    <xf numFmtId="0" fontId="10" fillId="3" borderId="21" xfId="0" applyFont="1" applyFill="1" applyBorder="1" applyAlignment="1">
      <alignment horizontal="center" vertical="top" wrapText="1"/>
    </xf>
    <xf numFmtId="0" fontId="2" fillId="3" borderId="20" xfId="0" applyFont="1" applyFill="1" applyBorder="1" applyAlignment="1">
      <alignment vertical="top"/>
    </xf>
    <xf numFmtId="0" fontId="2" fillId="3" borderId="21" xfId="0" applyFont="1" applyFill="1" applyBorder="1" applyAlignment="1">
      <alignment vertical="top"/>
    </xf>
    <xf numFmtId="0" fontId="10" fillId="3" borderId="4" xfId="0" applyFont="1" applyFill="1" applyBorder="1" applyAlignment="1">
      <alignment horizontal="left" vertical="top" wrapText="1"/>
    </xf>
    <xf numFmtId="0" fontId="10" fillId="3" borderId="21" xfId="0" applyFont="1" applyFill="1" applyBorder="1" applyAlignment="1">
      <alignment horizontal="justify" vertical="top" wrapText="1"/>
    </xf>
    <xf numFmtId="0" fontId="2" fillId="3" borderId="21" xfId="0" applyFont="1" applyFill="1" applyBorder="1" applyAlignment="1">
      <alignment wrapText="1"/>
    </xf>
    <xf numFmtId="0" fontId="2" fillId="3" borderId="22" xfId="0" applyFont="1" applyFill="1" applyBorder="1" applyAlignment="1">
      <alignment vertical="top"/>
    </xf>
    <xf numFmtId="0" fontId="2" fillId="3" borderId="20" xfId="0" applyFont="1" applyFill="1" applyBorder="1" applyAlignment="1">
      <alignment horizontal="left" vertical="top" wrapText="1"/>
    </xf>
    <xf numFmtId="0" fontId="2" fillId="3" borderId="22" xfId="0" applyFont="1" applyFill="1" applyBorder="1" applyAlignment="1">
      <alignment horizontal="center" vertical="top" wrapText="1"/>
    </xf>
    <xf numFmtId="0" fontId="2" fillId="3" borderId="20" xfId="0" applyFont="1" applyFill="1" applyBorder="1" applyAlignment="1">
      <alignment vertical="center" wrapText="1"/>
    </xf>
    <xf numFmtId="0" fontId="2" fillId="3" borderId="25" xfId="0" applyFont="1" applyFill="1" applyBorder="1" applyAlignment="1">
      <alignment vertical="top" wrapText="1"/>
    </xf>
    <xf numFmtId="0" fontId="2" fillId="3" borderId="24" xfId="0" applyFont="1" applyFill="1" applyBorder="1" applyAlignment="1">
      <alignment horizontal="left" vertical="top" wrapText="1"/>
    </xf>
    <xf numFmtId="0" fontId="2" fillId="3" borderId="23" xfId="0" applyFont="1" applyFill="1" applyBorder="1" applyAlignment="1">
      <alignment vertical="center" wrapText="1"/>
    </xf>
    <xf numFmtId="0" fontId="10" fillId="3" borderId="20" xfId="0" applyFont="1" applyFill="1" applyBorder="1" applyAlignment="1">
      <alignment horizontal="center" vertical="top" wrapText="1"/>
    </xf>
    <xf numFmtId="0" fontId="2" fillId="3" borderId="21" xfId="0" applyFont="1" applyFill="1" applyBorder="1" applyAlignment="1">
      <alignment horizontal="center" vertical="top" wrapText="1"/>
    </xf>
    <xf numFmtId="0" fontId="4" fillId="2" borderId="20" xfId="0" applyFont="1" applyFill="1" applyBorder="1" applyAlignment="1">
      <alignment vertical="center" wrapText="1"/>
    </xf>
    <xf numFmtId="0" fontId="2" fillId="3" borderId="23" xfId="0" applyFont="1" applyFill="1" applyBorder="1" applyAlignment="1">
      <alignment horizontal="left" vertical="top" wrapText="1"/>
    </xf>
    <xf numFmtId="0" fontId="0" fillId="3" borderId="20" xfId="0" applyFont="1" applyFill="1" applyBorder="1"/>
    <xf numFmtId="0" fontId="11" fillId="3" borderId="12" xfId="0" applyFont="1" applyFill="1" applyBorder="1" applyAlignment="1">
      <alignment horizontal="left" vertical="top" wrapText="1"/>
    </xf>
    <xf numFmtId="0" fontId="6" fillId="3" borderId="12" xfId="0" applyFont="1" applyFill="1" applyBorder="1" applyAlignment="1">
      <alignment horizontal="left" vertical="top" wrapText="1"/>
    </xf>
    <xf numFmtId="0" fontId="2" fillId="3" borderId="12"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13" xfId="0" applyFont="1" applyFill="1" applyBorder="1" applyAlignment="1">
      <alignment horizontal="left" vertical="top" wrapText="1"/>
    </xf>
    <xf numFmtId="0" fontId="10" fillId="3" borderId="12" xfId="0" applyFont="1" applyFill="1" applyBorder="1" applyAlignment="1">
      <alignment horizontal="left" vertical="top" wrapText="1"/>
    </xf>
    <xf numFmtId="0" fontId="6" fillId="3" borderId="13" xfId="0" applyFont="1" applyFill="1" applyBorder="1" applyAlignment="1">
      <alignment vertical="top" wrapText="1"/>
    </xf>
    <xf numFmtId="0" fontId="6" fillId="3" borderId="11" xfId="0" applyFont="1" applyFill="1" applyBorder="1" applyAlignment="1">
      <alignment wrapText="1"/>
    </xf>
    <xf numFmtId="0" fontId="6" fillId="3" borderId="12" xfId="0" applyFont="1" applyFill="1" applyBorder="1" applyAlignment="1">
      <alignment wrapText="1"/>
    </xf>
    <xf numFmtId="0" fontId="2" fillId="3" borderId="13" xfId="0" applyFont="1" applyFill="1" applyBorder="1" applyAlignment="1">
      <alignment horizontal="left" vertical="top" wrapText="1"/>
    </xf>
    <xf numFmtId="0" fontId="9" fillId="3" borderId="13"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center" wrapText="1"/>
    </xf>
    <xf numFmtId="0" fontId="0" fillId="3" borderId="11" xfId="0" applyFont="1" applyFill="1" applyBorder="1"/>
    <xf numFmtId="0" fontId="2" fillId="3" borderId="21" xfId="0" applyFont="1" applyFill="1" applyBorder="1" applyAlignment="1">
      <alignment horizontal="center" vertical="top"/>
    </xf>
    <xf numFmtId="49" fontId="2" fillId="3" borderId="22" xfId="0" applyNumberFormat="1" applyFont="1" applyFill="1" applyBorder="1" applyAlignment="1">
      <alignment vertical="top" wrapText="1"/>
    </xf>
    <xf numFmtId="0" fontId="4" fillId="2" borderId="11" xfId="0" applyFont="1" applyFill="1" applyBorder="1" applyAlignment="1">
      <alignment vertical="center"/>
    </xf>
    <xf numFmtId="0" fontId="2" fillId="3" borderId="12" xfId="0" applyFont="1" applyFill="1" applyBorder="1" applyAlignment="1">
      <alignment horizontal="center" vertical="top"/>
    </xf>
    <xf numFmtId="49" fontId="2" fillId="3" borderId="11" xfId="0" applyNumberFormat="1" applyFont="1" applyFill="1" applyBorder="1" applyAlignment="1">
      <alignment horizontal="center" vertical="top" wrapText="1"/>
    </xf>
    <xf numFmtId="49" fontId="2" fillId="3" borderId="12"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5" xfId="0" applyFont="1" applyFill="1" applyBorder="1" applyAlignment="1">
      <alignment horizontal="left" vertical="top" wrapText="1"/>
    </xf>
    <xf numFmtId="49" fontId="2" fillId="3" borderId="5" xfId="0" applyNumberFormat="1" applyFont="1" applyFill="1" applyBorder="1" applyAlignment="1">
      <alignment vertical="top" wrapText="1"/>
    </xf>
    <xf numFmtId="49" fontId="2" fillId="3" borderId="13" xfId="0" applyNumberFormat="1" applyFont="1" applyFill="1" applyBorder="1" applyAlignment="1">
      <alignment vertical="top" wrapText="1"/>
    </xf>
    <xf numFmtId="49" fontId="2" fillId="3" borderId="12" xfId="0" applyNumberFormat="1" applyFont="1" applyFill="1" applyBorder="1" applyAlignment="1">
      <alignment vertical="top" wrapText="1"/>
    </xf>
    <xf numFmtId="49" fontId="2" fillId="3" borderId="11" xfId="0" applyNumberFormat="1" applyFont="1" applyFill="1" applyBorder="1" applyAlignment="1">
      <alignment vertical="top" wrapText="1"/>
    </xf>
    <xf numFmtId="0" fontId="0" fillId="3" borderId="13" xfId="0" applyFont="1" applyFill="1" applyBorder="1"/>
    <xf numFmtId="0" fontId="0" fillId="3" borderId="10" xfId="0" applyFont="1" applyFill="1" applyBorder="1" applyAlignment="1">
      <alignment wrapText="1"/>
    </xf>
    <xf numFmtId="0" fontId="0" fillId="3" borderId="14" xfId="0" applyFont="1" applyFill="1" applyBorder="1" applyAlignment="1">
      <alignment wrapText="1"/>
    </xf>
    <xf numFmtId="0" fontId="0" fillId="3" borderId="11" xfId="0" applyFont="1" applyFill="1" applyBorder="1" applyAlignment="1">
      <alignment wrapText="1"/>
    </xf>
    <xf numFmtId="0" fontId="0" fillId="3" borderId="14" xfId="0" applyFont="1" applyFill="1" applyBorder="1"/>
    <xf numFmtId="0" fontId="0" fillId="3" borderId="15" xfId="0" applyFont="1" applyFill="1" applyBorder="1"/>
    <xf numFmtId="0" fontId="0" fillId="3" borderId="16" xfId="0" applyFont="1" applyFill="1" applyBorder="1"/>
    <xf numFmtId="0" fontId="2" fillId="3" borderId="22" xfId="0" applyFont="1" applyFill="1" applyBorder="1" applyAlignment="1">
      <alignment horizontal="center" vertical="top"/>
    </xf>
    <xf numFmtId="0" fontId="2" fillId="3" borderId="20" xfId="0" applyFont="1" applyFill="1" applyBorder="1" applyAlignment="1">
      <alignment horizontal="center" vertical="top"/>
    </xf>
    <xf numFmtId="0" fontId="2" fillId="3" borderId="24" xfId="0" applyFont="1" applyFill="1" applyBorder="1" applyAlignment="1">
      <alignment horizontal="center" vertical="top"/>
    </xf>
    <xf numFmtId="0" fontId="2" fillId="3" borderId="23" xfId="0" applyFont="1" applyFill="1" applyBorder="1" applyAlignment="1">
      <alignment horizontal="center" vertical="top"/>
    </xf>
    <xf numFmtId="0" fontId="2" fillId="3" borderId="13" xfId="0" applyFont="1" applyFill="1" applyBorder="1" applyAlignment="1">
      <alignment horizontal="center" vertical="top"/>
    </xf>
    <xf numFmtId="0" fontId="2" fillId="3" borderId="11" xfId="0" applyFont="1" applyFill="1" applyBorder="1" applyAlignment="1">
      <alignment horizontal="center" vertical="top"/>
    </xf>
    <xf numFmtId="0" fontId="2" fillId="3" borderId="5" xfId="0" applyFont="1" applyFill="1" applyBorder="1" applyAlignment="1">
      <alignment horizontal="center" vertical="top"/>
    </xf>
    <xf numFmtId="0" fontId="2" fillId="3" borderId="14" xfId="0" applyFont="1" applyFill="1" applyBorder="1" applyAlignment="1">
      <alignment horizontal="center" vertical="top"/>
    </xf>
    <xf numFmtId="0" fontId="2" fillId="3" borderId="10" xfId="0" applyFont="1" applyFill="1" applyBorder="1" applyAlignment="1">
      <alignment horizontal="center" vertical="top"/>
    </xf>
    <xf numFmtId="0" fontId="2" fillId="3" borderId="15" xfId="0" applyFont="1" applyFill="1" applyBorder="1" applyAlignment="1">
      <alignment horizontal="center" vertical="top"/>
    </xf>
    <xf numFmtId="0" fontId="2" fillId="3" borderId="21" xfId="0" applyFont="1" applyFill="1" applyBorder="1" applyAlignment="1">
      <alignment horizontal="left" vertical="top"/>
    </xf>
    <xf numFmtId="0" fontId="2" fillId="3" borderId="22" xfId="0" applyFont="1" applyFill="1" applyBorder="1" applyAlignment="1">
      <alignment horizontal="left" vertical="top"/>
    </xf>
    <xf numFmtId="0" fontId="2" fillId="3" borderId="20" xfId="0" applyFont="1" applyFill="1" applyBorder="1" applyAlignment="1">
      <alignment horizontal="left" vertical="top"/>
    </xf>
    <xf numFmtId="2" fontId="2" fillId="3" borderId="25" xfId="0" applyNumberFormat="1" applyFont="1" applyFill="1" applyBorder="1" applyAlignment="1">
      <alignment horizontal="center" vertical="top"/>
    </xf>
    <xf numFmtId="49" fontId="2" fillId="3" borderId="24" xfId="0" applyNumberFormat="1" applyFont="1" applyFill="1" applyBorder="1" applyAlignment="1">
      <alignment vertical="top" wrapText="1"/>
    </xf>
    <xf numFmtId="0" fontId="2" fillId="2" borderId="22" xfId="0" applyFont="1" applyFill="1" applyBorder="1" applyAlignment="1">
      <alignment vertical="center"/>
    </xf>
    <xf numFmtId="0" fontId="4" fillId="2" borderId="22" xfId="0" applyFont="1" applyFill="1" applyBorder="1" applyAlignment="1">
      <alignment vertical="center" wrapText="1"/>
    </xf>
    <xf numFmtId="0" fontId="4" fillId="2" borderId="19" xfId="0" applyFont="1" applyFill="1" applyBorder="1" applyAlignment="1">
      <alignment vertical="center" wrapText="1"/>
    </xf>
    <xf numFmtId="0" fontId="4" fillId="2" borderId="22" xfId="0" applyFont="1" applyFill="1" applyBorder="1" applyAlignment="1">
      <alignment vertical="center"/>
    </xf>
    <xf numFmtId="0" fontId="4" fillId="2" borderId="27" xfId="0" applyFont="1" applyFill="1" applyBorder="1" applyAlignment="1">
      <alignment vertical="center" wrapText="1"/>
    </xf>
    <xf numFmtId="0" fontId="5" fillId="2" borderId="22" xfId="0" applyFont="1" applyFill="1" applyBorder="1" applyAlignment="1">
      <alignment horizontal="center" vertical="center" wrapText="1"/>
    </xf>
    <xf numFmtId="0" fontId="4" fillId="2" borderId="13" xfId="0" applyFont="1" applyFill="1" applyBorder="1" applyAlignment="1">
      <alignment vertical="center" wrapText="1"/>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0" fillId="3" borderId="21" xfId="0" applyFont="1" applyFill="1" applyBorder="1"/>
    <xf numFmtId="0" fontId="0" fillId="3" borderId="11" xfId="0" applyFill="1" applyBorder="1"/>
    <xf numFmtId="0" fontId="0" fillId="3" borderId="17" xfId="0" applyFont="1" applyFill="1" applyBorder="1"/>
    <xf numFmtId="0" fontId="0" fillId="3" borderId="18" xfId="0" applyFont="1" applyFill="1" applyBorder="1"/>
    <xf numFmtId="0" fontId="0" fillId="3" borderId="12" xfId="0" applyFont="1" applyFill="1" applyBorder="1"/>
    <xf numFmtId="0" fontId="0" fillId="3" borderId="1" xfId="0" applyFont="1" applyFill="1" applyBorder="1"/>
    <xf numFmtId="0" fontId="2" fillId="3" borderId="20" xfId="0" applyFont="1" applyFill="1" applyBorder="1" applyAlignment="1">
      <alignment horizontal="center" vertical="top" wrapText="1"/>
    </xf>
    <xf numFmtId="0" fontId="2" fillId="3" borderId="21" xfId="0" applyFont="1" applyFill="1" applyBorder="1" applyAlignment="1">
      <alignment horizontal="center" vertical="top" wrapText="1"/>
    </xf>
    <xf numFmtId="0" fontId="2" fillId="3" borderId="24" xfId="0" applyFont="1" applyFill="1" applyBorder="1" applyAlignment="1">
      <alignment horizontal="right" vertical="top"/>
    </xf>
    <xf numFmtId="0" fontId="12" fillId="3" borderId="22" xfId="0" applyFont="1" applyFill="1" applyBorder="1" applyAlignment="1">
      <alignment horizontal="center" vertical="top" wrapText="1"/>
    </xf>
    <xf numFmtId="0" fontId="12" fillId="3" borderId="4" xfId="0" applyFont="1" applyFill="1" applyBorder="1" applyAlignment="1">
      <alignment horizontal="center" vertical="top" wrapText="1"/>
    </xf>
    <xf numFmtId="0" fontId="2" fillId="3" borderId="24" xfId="0" applyFont="1" applyFill="1" applyBorder="1" applyAlignment="1">
      <alignment horizontal="center" vertical="top" wrapText="1"/>
    </xf>
    <xf numFmtId="0" fontId="2" fillId="3" borderId="23" xfId="0" applyFont="1" applyFill="1" applyBorder="1" applyAlignment="1">
      <alignment horizontal="center" vertical="top" wrapText="1"/>
    </xf>
    <xf numFmtId="0" fontId="2" fillId="3" borderId="20" xfId="0" applyFont="1" applyFill="1" applyBorder="1" applyAlignment="1">
      <alignment horizontal="center" vertical="top" wrapText="1"/>
    </xf>
    <xf numFmtId="0" fontId="2" fillId="3" borderId="21" xfId="0" applyFont="1" applyFill="1" applyBorder="1" applyAlignment="1">
      <alignment horizontal="center" vertical="top" wrapText="1"/>
    </xf>
    <xf numFmtId="0" fontId="2" fillId="3" borderId="22" xfId="0" applyFont="1" applyFill="1" applyBorder="1" applyAlignment="1">
      <alignment horizontal="center" vertical="top" wrapText="1"/>
    </xf>
    <xf numFmtId="0" fontId="10" fillId="3" borderId="22" xfId="0" applyFont="1" applyFill="1" applyBorder="1" applyAlignment="1">
      <alignment horizontal="center" vertical="top"/>
    </xf>
    <xf numFmtId="0" fontId="10" fillId="3" borderId="20" xfId="0" applyFont="1" applyFill="1" applyBorder="1" applyAlignment="1">
      <alignment horizontal="center" vertical="top"/>
    </xf>
    <xf numFmtId="0" fontId="10" fillId="3" borderId="21" xfId="0" applyFont="1" applyFill="1" applyBorder="1" applyAlignment="1">
      <alignment horizontal="center" vertical="top"/>
    </xf>
    <xf numFmtId="0" fontId="10" fillId="3" borderId="22" xfId="0" applyFont="1" applyFill="1" applyBorder="1" applyAlignment="1">
      <alignment horizontal="center" vertical="top" wrapText="1"/>
    </xf>
    <xf numFmtId="0" fontId="10" fillId="3" borderId="21" xfId="0" applyFont="1" applyFill="1" applyBorder="1" applyAlignment="1">
      <alignment horizontal="center" vertical="top" wrapText="1"/>
    </xf>
    <xf numFmtId="0" fontId="10" fillId="3" borderId="20" xfId="0" applyFont="1" applyFill="1" applyBorder="1" applyAlignment="1">
      <alignment horizontal="center" vertical="top" wrapText="1"/>
    </xf>
    <xf numFmtId="0" fontId="12" fillId="3" borderId="22" xfId="0" applyFont="1" applyFill="1" applyBorder="1" applyAlignment="1">
      <alignment horizontal="center" vertical="top" wrapText="1"/>
    </xf>
    <xf numFmtId="0" fontId="12" fillId="3" borderId="20" xfId="0" applyFont="1" applyFill="1" applyBorder="1" applyAlignment="1">
      <alignment horizontal="center" vertical="top" wrapText="1"/>
    </xf>
    <xf numFmtId="0" fontId="12" fillId="3" borderId="21" xfId="0" applyFont="1" applyFill="1" applyBorder="1" applyAlignment="1">
      <alignment horizontal="center" vertical="top" wrapText="1"/>
    </xf>
    <xf numFmtId="0" fontId="1" fillId="4" borderId="0" xfId="0" applyFont="1" applyFill="1" applyBorder="1" applyAlignment="1">
      <alignment horizontal="center"/>
    </xf>
    <xf numFmtId="0" fontId="1" fillId="5" borderId="0" xfId="0" applyFont="1" applyFill="1" applyBorder="1" applyAlignment="1">
      <alignment horizontal="center"/>
    </xf>
    <xf numFmtId="0" fontId="2" fillId="3" borderId="0"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22" xfId="0" applyFont="1" applyFill="1" applyBorder="1" applyAlignment="1">
      <alignment horizontal="center" vertical="top"/>
    </xf>
    <xf numFmtId="0" fontId="2" fillId="3" borderId="21" xfId="0" applyFont="1" applyFill="1" applyBorder="1" applyAlignment="1">
      <alignment horizontal="center" vertical="top"/>
    </xf>
    <xf numFmtId="0" fontId="14" fillId="5" borderId="0" xfId="0" applyFont="1" applyFill="1" applyBorder="1" applyAlignment="1">
      <alignment horizontal="center"/>
    </xf>
    <xf numFmtId="0" fontId="14" fillId="4" borderId="0" xfId="0" applyFont="1" applyFill="1" applyBorder="1" applyAlignment="1">
      <alignment horizontal="center"/>
    </xf>
    <xf numFmtId="0" fontId="0" fillId="3" borderId="4" xfId="0" applyFont="1" applyFill="1" applyBorder="1"/>
    <xf numFmtId="0" fontId="2" fillId="3" borderId="4" xfId="0" applyFont="1" applyFill="1" applyBorder="1" applyAlignment="1">
      <alignment vertical="top"/>
    </xf>
    <xf numFmtId="0" fontId="2" fillId="3"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DACE6"/>
      <color rgb="FFF4E0F4"/>
      <color rgb="FFCC9900"/>
      <color rgb="FFCAFEDA"/>
      <color rgb="FFFCFFD1"/>
      <color rgb="FFD1FECE"/>
      <color rgb="FFF1FF35"/>
      <color rgb="FFDCFD37"/>
      <color rgb="FFEBF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0"/>
  <sheetViews>
    <sheetView zoomScale="110" zoomScaleNormal="110" workbookViewId="0">
      <pane ySplit="3" topLeftCell="A4" activePane="bottomLeft" state="frozen"/>
      <selection pane="bottomLeft" activeCell="B130" sqref="B130:N131"/>
    </sheetView>
  </sheetViews>
  <sheetFormatPr baseColWidth="10" defaultColWidth="11.44140625" defaultRowHeight="14.4" x14ac:dyDescent="0.3"/>
  <cols>
    <col min="1" max="1" width="4.33203125" style="6" customWidth="1"/>
    <col min="2" max="2" width="18.88671875" style="6" customWidth="1"/>
    <col min="3" max="3" width="16.6640625" style="125" customWidth="1"/>
    <col min="4" max="4" width="6.88671875" style="96" customWidth="1"/>
    <col min="5" max="5" width="17.6640625" style="96" customWidth="1"/>
    <col min="6" max="6" width="11.6640625" style="96" customWidth="1"/>
    <col min="7" max="7" width="19.88671875" style="6" customWidth="1"/>
    <col min="8" max="8" width="3.44140625" style="125" customWidth="1"/>
    <col min="9" max="9" width="18.109375" style="6" customWidth="1"/>
    <col min="10" max="10" width="3.6640625" style="125" customWidth="1"/>
    <col min="11" max="11" width="16.109375" style="6" customWidth="1"/>
    <col min="12" max="12" width="8.44140625" style="125" customWidth="1"/>
    <col min="13" max="13" width="7.33203125" style="96" customWidth="1"/>
    <col min="14" max="14" width="13.33203125" style="6" customWidth="1"/>
  </cols>
  <sheetData>
    <row r="1" spans="1:16" ht="24" customHeight="1" x14ac:dyDescent="0.3">
      <c r="A1" s="243" t="s">
        <v>13</v>
      </c>
      <c r="B1" s="243"/>
      <c r="C1" s="243"/>
      <c r="D1" s="243"/>
      <c r="E1" s="243"/>
      <c r="F1" s="243"/>
      <c r="G1" s="243"/>
      <c r="H1" s="243"/>
      <c r="I1" s="243"/>
      <c r="J1" s="243"/>
      <c r="K1" s="243"/>
      <c r="L1" s="243"/>
      <c r="M1" s="243"/>
      <c r="N1" s="243"/>
    </row>
    <row r="2" spans="1:16" ht="22.5" customHeight="1" x14ac:dyDescent="0.3">
      <c r="A2" s="242" t="s">
        <v>12</v>
      </c>
      <c r="B2" s="242"/>
      <c r="C2" s="242"/>
      <c r="D2" s="242"/>
      <c r="E2" s="242"/>
      <c r="F2" s="242"/>
      <c r="G2" s="242"/>
      <c r="H2" s="242"/>
      <c r="I2" s="242"/>
      <c r="J2" s="242"/>
      <c r="K2" s="242"/>
      <c r="L2" s="242"/>
      <c r="M2" s="242"/>
      <c r="N2" s="242"/>
    </row>
    <row r="3" spans="1:16" ht="67.5" customHeight="1" x14ac:dyDescent="0.3">
      <c r="A3" s="3" t="s">
        <v>3</v>
      </c>
      <c r="B3" s="156" t="s">
        <v>0</v>
      </c>
      <c r="C3" s="156" t="s">
        <v>1</v>
      </c>
      <c r="D3" s="175" t="s">
        <v>2</v>
      </c>
      <c r="E3" s="175" t="s">
        <v>19</v>
      </c>
      <c r="F3" s="94" t="s">
        <v>4</v>
      </c>
      <c r="G3" s="4" t="s">
        <v>9</v>
      </c>
      <c r="H3" s="99" t="s">
        <v>7</v>
      </c>
      <c r="I3" s="4" t="s">
        <v>10</v>
      </c>
      <c r="J3" s="99" t="str">
        <f>$L$3</f>
        <v>P
u
n
t
a
j
e</v>
      </c>
      <c r="K3" s="4" t="s">
        <v>5</v>
      </c>
      <c r="L3" s="99" t="s">
        <v>7</v>
      </c>
      <c r="M3" s="94" t="s">
        <v>8</v>
      </c>
      <c r="N3" s="4" t="s">
        <v>6</v>
      </c>
    </row>
    <row r="4" spans="1:16" s="1" customFormat="1" ht="100.5" customHeight="1" x14ac:dyDescent="0.3">
      <c r="A4" s="68">
        <v>1</v>
      </c>
      <c r="B4" s="48" t="s">
        <v>327</v>
      </c>
      <c r="C4" s="203">
        <v>1708739519</v>
      </c>
      <c r="D4" s="161"/>
      <c r="E4" s="161" t="s">
        <v>24</v>
      </c>
      <c r="F4" s="159"/>
      <c r="G4" s="49" t="s">
        <v>62</v>
      </c>
      <c r="H4" s="141">
        <v>5</v>
      </c>
      <c r="I4" s="50" t="s">
        <v>26</v>
      </c>
      <c r="J4" s="141">
        <v>10</v>
      </c>
      <c r="K4" s="50" t="s">
        <v>25</v>
      </c>
      <c r="L4" s="100">
        <v>5</v>
      </c>
      <c r="M4" s="95">
        <f>SUM(H4+J4+L4)</f>
        <v>20</v>
      </c>
      <c r="N4" s="18" t="s">
        <v>558</v>
      </c>
      <c r="O4" s="7"/>
    </row>
    <row r="5" spans="1:16" ht="89.25" customHeight="1" x14ac:dyDescent="0.3">
      <c r="A5" s="68">
        <v>2</v>
      </c>
      <c r="B5" s="232" t="s">
        <v>326</v>
      </c>
      <c r="C5" s="247">
        <v>1705024873</v>
      </c>
      <c r="D5" s="247">
        <v>60</v>
      </c>
      <c r="E5" s="232" t="s">
        <v>27</v>
      </c>
      <c r="F5" s="236" t="s">
        <v>11</v>
      </c>
      <c r="G5" s="236" t="s">
        <v>564</v>
      </c>
      <c r="H5" s="101">
        <v>10</v>
      </c>
      <c r="I5" s="236" t="s">
        <v>565</v>
      </c>
      <c r="J5" s="236">
        <v>30</v>
      </c>
      <c r="K5" s="236" t="s">
        <v>28</v>
      </c>
      <c r="L5" s="236">
        <v>10</v>
      </c>
      <c r="M5" s="239">
        <f>SUM(H5+J5+L5)</f>
        <v>50</v>
      </c>
      <c r="N5" s="12"/>
    </row>
    <row r="6" spans="1:16" ht="144" customHeight="1" x14ac:dyDescent="0.3">
      <c r="A6" s="68"/>
      <c r="B6" s="231"/>
      <c r="C6" s="248"/>
      <c r="D6" s="248"/>
      <c r="E6" s="231"/>
      <c r="F6" s="237"/>
      <c r="G6" s="237"/>
      <c r="H6" s="102"/>
      <c r="I6" s="237"/>
      <c r="J6" s="237"/>
      <c r="K6" s="237"/>
      <c r="L6" s="237"/>
      <c r="M6" s="241"/>
      <c r="N6" s="14"/>
    </row>
    <row r="7" spans="1:16" s="2" customFormat="1" ht="96" customHeight="1" x14ac:dyDescent="0.3">
      <c r="A7" s="69">
        <v>3</v>
      </c>
      <c r="B7" s="21" t="s">
        <v>325</v>
      </c>
      <c r="C7" s="194">
        <v>1712282217</v>
      </c>
      <c r="D7" s="198">
        <v>47</v>
      </c>
      <c r="E7" s="177" t="s">
        <v>35</v>
      </c>
      <c r="F7" s="131" t="s">
        <v>38</v>
      </c>
      <c r="G7" s="51" t="s">
        <v>32</v>
      </c>
      <c r="H7" s="154">
        <v>20</v>
      </c>
      <c r="I7" s="5" t="s">
        <v>36</v>
      </c>
      <c r="J7" s="103">
        <v>20</v>
      </c>
      <c r="K7" s="21" t="s">
        <v>37</v>
      </c>
      <c r="L7" s="233">
        <v>20</v>
      </c>
      <c r="M7" s="239">
        <f>SUM(H7+J7+L7)</f>
        <v>60</v>
      </c>
      <c r="N7" s="51" t="s">
        <v>33</v>
      </c>
    </row>
    <row r="8" spans="1:16" s="2" customFormat="1" ht="30.6" x14ac:dyDescent="0.3">
      <c r="A8" s="69"/>
      <c r="B8" s="21"/>
      <c r="C8" s="194"/>
      <c r="D8" s="198"/>
      <c r="E8" s="177"/>
      <c r="F8" s="131"/>
      <c r="G8" s="21" t="s">
        <v>39</v>
      </c>
      <c r="H8" s="115"/>
      <c r="I8" s="5" t="s">
        <v>40</v>
      </c>
      <c r="J8" s="142"/>
      <c r="K8" s="5" t="s">
        <v>41</v>
      </c>
      <c r="L8" s="234"/>
      <c r="M8" s="240"/>
      <c r="N8" s="51"/>
    </row>
    <row r="9" spans="1:16" s="2" customFormat="1" ht="131.25" customHeight="1" x14ac:dyDescent="0.3">
      <c r="A9" s="70"/>
      <c r="B9" s="48"/>
      <c r="C9" s="173"/>
      <c r="D9" s="176"/>
      <c r="E9" s="178"/>
      <c r="F9" s="161"/>
      <c r="G9" s="48" t="s">
        <v>43</v>
      </c>
      <c r="H9" s="155"/>
      <c r="I9" s="16" t="s">
        <v>42</v>
      </c>
      <c r="J9" s="143"/>
      <c r="K9" s="16" t="s">
        <v>44</v>
      </c>
      <c r="L9" s="235"/>
      <c r="M9" s="241"/>
      <c r="N9" s="50"/>
    </row>
    <row r="10" spans="1:16" ht="117" customHeight="1" x14ac:dyDescent="0.3">
      <c r="A10" s="69">
        <v>4</v>
      </c>
      <c r="B10" s="52" t="s">
        <v>324</v>
      </c>
      <c r="C10" s="31">
        <v>1713156592</v>
      </c>
      <c r="D10" s="199"/>
      <c r="E10" s="179" t="s">
        <v>29</v>
      </c>
      <c r="F10" s="162"/>
      <c r="G10" s="27" t="s">
        <v>53</v>
      </c>
      <c r="H10" s="35">
        <v>30</v>
      </c>
      <c r="I10" s="27" t="s">
        <v>52</v>
      </c>
      <c r="J10" s="35">
        <v>20</v>
      </c>
      <c r="K10" s="27" t="s">
        <v>34</v>
      </c>
      <c r="L10" s="35">
        <v>10</v>
      </c>
      <c r="M10" s="95">
        <f>SUM(H10+J10+L10)</f>
        <v>60</v>
      </c>
      <c r="N10" s="27"/>
    </row>
    <row r="11" spans="1:16" ht="135" customHeight="1" x14ac:dyDescent="0.3">
      <c r="A11" s="69">
        <v>5</v>
      </c>
      <c r="B11" s="37" t="s">
        <v>14</v>
      </c>
      <c r="C11" s="193">
        <v>1706093596</v>
      </c>
      <c r="D11" s="197"/>
      <c r="E11" s="132" t="s">
        <v>45</v>
      </c>
      <c r="F11" s="163"/>
      <c r="G11" s="15" t="s">
        <v>48</v>
      </c>
      <c r="H11" s="109">
        <v>20</v>
      </c>
      <c r="I11" s="5" t="s">
        <v>47</v>
      </c>
      <c r="J11" s="109">
        <v>20</v>
      </c>
      <c r="K11" s="15" t="s">
        <v>49</v>
      </c>
      <c r="L11" s="236">
        <v>10</v>
      </c>
      <c r="M11" s="239">
        <f>SUM(H11+J11+L11)</f>
        <v>50</v>
      </c>
      <c r="N11" s="13"/>
    </row>
    <row r="12" spans="1:16" ht="80.25" customHeight="1" x14ac:dyDescent="0.3">
      <c r="A12" s="69"/>
      <c r="B12" s="48"/>
      <c r="C12" s="173"/>
      <c r="D12" s="176"/>
      <c r="E12" s="180"/>
      <c r="F12" s="160"/>
      <c r="G12" s="49" t="s">
        <v>46</v>
      </c>
      <c r="H12" s="106"/>
      <c r="I12" s="10"/>
      <c r="J12" s="106"/>
      <c r="K12" s="16"/>
      <c r="L12" s="237"/>
      <c r="M12" s="241"/>
      <c r="N12" s="14"/>
    </row>
    <row r="13" spans="1:16" ht="93.75" customHeight="1" x14ac:dyDescent="0.3">
      <c r="A13" s="70">
        <v>6</v>
      </c>
      <c r="B13" s="16" t="s">
        <v>323</v>
      </c>
      <c r="C13" s="173">
        <v>1702571884</v>
      </c>
      <c r="D13" s="176">
        <v>74</v>
      </c>
      <c r="E13" s="180" t="s">
        <v>50</v>
      </c>
      <c r="F13" s="164" t="s">
        <v>51</v>
      </c>
      <c r="G13" s="49" t="s">
        <v>54</v>
      </c>
      <c r="H13" s="106">
        <f>+J13+L13</f>
        <v>15</v>
      </c>
      <c r="I13" s="49" t="s">
        <v>247</v>
      </c>
      <c r="J13" s="106">
        <v>10</v>
      </c>
      <c r="K13" s="49" t="s">
        <v>55</v>
      </c>
      <c r="L13" s="106">
        <v>5</v>
      </c>
      <c r="M13" s="95">
        <f>SUM(H13+J13+L13)</f>
        <v>30</v>
      </c>
      <c r="N13" s="49"/>
    </row>
    <row r="14" spans="1:16" s="1" customFormat="1" ht="150.75" customHeight="1" x14ac:dyDescent="0.3">
      <c r="A14" s="69">
        <v>7</v>
      </c>
      <c r="B14" s="52" t="s">
        <v>329</v>
      </c>
      <c r="C14" s="33">
        <v>171277083</v>
      </c>
      <c r="D14" s="199">
        <v>46</v>
      </c>
      <c r="E14" s="181" t="s">
        <v>20</v>
      </c>
      <c r="F14" s="127" t="s">
        <v>21</v>
      </c>
      <c r="G14" s="27" t="s">
        <v>56</v>
      </c>
      <c r="H14" s="144">
        <v>20</v>
      </c>
      <c r="I14" s="53" t="s">
        <v>18</v>
      </c>
      <c r="J14" s="144">
        <v>10</v>
      </c>
      <c r="K14" s="27" t="s">
        <v>566</v>
      </c>
      <c r="L14" s="36">
        <v>10</v>
      </c>
      <c r="M14" s="95">
        <f>SUM(H14+J14+L14)</f>
        <v>40</v>
      </c>
      <c r="N14" s="11"/>
    </row>
    <row r="15" spans="1:16" ht="236.25" customHeight="1" x14ac:dyDescent="0.3">
      <c r="A15" s="70">
        <v>8</v>
      </c>
      <c r="B15" s="16" t="s">
        <v>322</v>
      </c>
      <c r="C15" s="173">
        <v>1702013903</v>
      </c>
      <c r="D15" s="176">
        <v>69</v>
      </c>
      <c r="E15" s="161" t="s">
        <v>57</v>
      </c>
      <c r="F15" s="161" t="s">
        <v>58</v>
      </c>
      <c r="G15" s="49" t="s">
        <v>60</v>
      </c>
      <c r="H15" s="145">
        <v>40</v>
      </c>
      <c r="I15" s="49" t="s">
        <v>59</v>
      </c>
      <c r="J15" s="145">
        <v>20</v>
      </c>
      <c r="K15" s="14"/>
      <c r="L15" s="107">
        <v>0</v>
      </c>
      <c r="M15" s="95">
        <v>60</v>
      </c>
      <c r="N15" s="54"/>
    </row>
    <row r="16" spans="1:16" ht="185.25" customHeight="1" x14ac:dyDescent="0.3">
      <c r="A16" s="71">
        <v>9</v>
      </c>
      <c r="B16" s="16" t="s">
        <v>330</v>
      </c>
      <c r="C16" s="143">
        <v>1757960511</v>
      </c>
      <c r="D16" s="126"/>
      <c r="E16" s="75" t="s">
        <v>22</v>
      </c>
      <c r="F16" s="129" t="s">
        <v>23</v>
      </c>
      <c r="G16" s="50" t="s">
        <v>61</v>
      </c>
      <c r="H16" s="108">
        <v>10</v>
      </c>
      <c r="I16" s="49" t="s">
        <v>31</v>
      </c>
      <c r="J16" s="108">
        <v>20</v>
      </c>
      <c r="K16" s="49" t="s">
        <v>30</v>
      </c>
      <c r="L16" s="108">
        <v>5</v>
      </c>
      <c r="M16" s="95">
        <f>SUM(H16+J16+L16)</f>
        <v>35</v>
      </c>
      <c r="N16" s="14"/>
      <c r="P16" s="9"/>
    </row>
    <row r="17" spans="1:14" ht="60" customHeight="1" x14ac:dyDescent="0.3">
      <c r="A17" s="71">
        <v>10</v>
      </c>
      <c r="B17" s="15" t="s">
        <v>328</v>
      </c>
      <c r="C17" s="109">
        <v>1710824937</v>
      </c>
      <c r="D17" s="128"/>
      <c r="E17" s="128" t="s">
        <v>168</v>
      </c>
      <c r="F17" s="128"/>
      <c r="G17" s="15" t="s">
        <v>15</v>
      </c>
      <c r="H17" s="109">
        <v>10</v>
      </c>
      <c r="I17" s="28" t="s">
        <v>561</v>
      </c>
      <c r="J17" s="104">
        <v>10</v>
      </c>
      <c r="K17" s="28" t="s">
        <v>16</v>
      </c>
      <c r="L17" s="236">
        <v>5</v>
      </c>
      <c r="M17" s="239">
        <f>SUM(H17+J17+L17)</f>
        <v>25</v>
      </c>
      <c r="N17" s="15"/>
    </row>
    <row r="18" spans="1:14" ht="78.75" customHeight="1" x14ac:dyDescent="0.3">
      <c r="A18" s="71"/>
      <c r="B18" s="16"/>
      <c r="C18" s="100"/>
      <c r="D18" s="75"/>
      <c r="E18" s="75"/>
      <c r="F18" s="75"/>
      <c r="G18" s="16" t="s">
        <v>169</v>
      </c>
      <c r="H18" s="100"/>
      <c r="I18" s="49" t="s">
        <v>17</v>
      </c>
      <c r="J18" s="105"/>
      <c r="K18" s="14"/>
      <c r="L18" s="237"/>
      <c r="M18" s="241"/>
      <c r="N18" s="16"/>
    </row>
    <row r="19" spans="1:14" ht="48.75" customHeight="1" x14ac:dyDescent="0.3">
      <c r="A19" s="72">
        <v>11</v>
      </c>
      <c r="B19" s="15" t="s">
        <v>331</v>
      </c>
      <c r="C19" s="109">
        <v>1711875672</v>
      </c>
      <c r="D19" s="128">
        <v>50</v>
      </c>
      <c r="E19" s="128" t="s">
        <v>63</v>
      </c>
      <c r="F19" s="165"/>
      <c r="G19" s="15" t="s">
        <v>64</v>
      </c>
      <c r="H19" s="109">
        <v>20</v>
      </c>
      <c r="I19" s="15" t="s">
        <v>65</v>
      </c>
      <c r="J19" s="109">
        <v>10</v>
      </c>
      <c r="K19" s="15" t="s">
        <v>66</v>
      </c>
      <c r="L19" s="236">
        <v>10</v>
      </c>
      <c r="M19" s="239">
        <f>SUM(H19+J19+L19)</f>
        <v>40</v>
      </c>
      <c r="N19" s="12"/>
    </row>
    <row r="20" spans="1:14" ht="48.75" customHeight="1" x14ac:dyDescent="0.3">
      <c r="A20" s="73"/>
      <c r="B20" s="8"/>
      <c r="C20" s="123"/>
      <c r="D20" s="91"/>
      <c r="E20" s="91"/>
      <c r="F20" s="166"/>
      <c r="G20" s="24" t="s">
        <v>67</v>
      </c>
      <c r="H20" s="123"/>
      <c r="I20" s="8" t="s">
        <v>68</v>
      </c>
      <c r="J20" s="123"/>
      <c r="K20" s="8" t="s">
        <v>80</v>
      </c>
      <c r="L20" s="238"/>
      <c r="M20" s="240"/>
      <c r="N20" s="55"/>
    </row>
    <row r="21" spans="1:14" ht="48.75" customHeight="1" x14ac:dyDescent="0.3">
      <c r="A21" s="73"/>
      <c r="B21" s="17"/>
      <c r="C21" s="146"/>
      <c r="D21" s="130"/>
      <c r="E21" s="130"/>
      <c r="F21" s="167"/>
      <c r="G21" s="57" t="s">
        <v>69</v>
      </c>
      <c r="H21" s="146"/>
      <c r="I21" s="17"/>
      <c r="J21" s="146"/>
      <c r="K21" s="17"/>
      <c r="L21" s="237"/>
      <c r="M21" s="241"/>
      <c r="N21" s="56"/>
    </row>
    <row r="22" spans="1:14" ht="114.75" customHeight="1" x14ac:dyDescent="0.3">
      <c r="A22" s="71">
        <v>12</v>
      </c>
      <c r="B22" s="15" t="s">
        <v>70</v>
      </c>
      <c r="C22" s="109">
        <v>1705831079</v>
      </c>
      <c r="D22" s="128"/>
      <c r="E22" s="128" t="s">
        <v>71</v>
      </c>
      <c r="F22" s="128"/>
      <c r="G22" s="15" t="s">
        <v>72</v>
      </c>
      <c r="H22" s="109">
        <v>40</v>
      </c>
      <c r="I22" s="15" t="s">
        <v>73</v>
      </c>
      <c r="J22" s="109">
        <v>20</v>
      </c>
      <c r="K22" s="15" t="s">
        <v>74</v>
      </c>
      <c r="L22" s="232">
        <v>10</v>
      </c>
      <c r="M22" s="239">
        <f>SUM(H22+J22+L22)</f>
        <v>70</v>
      </c>
      <c r="N22" s="15"/>
    </row>
    <row r="23" spans="1:14" ht="48.75" customHeight="1" x14ac:dyDescent="0.3">
      <c r="A23" s="73"/>
      <c r="B23" s="5"/>
      <c r="C23" s="110"/>
      <c r="D23" s="73"/>
      <c r="E23" s="73"/>
      <c r="F23" s="73"/>
      <c r="G23" s="5" t="s">
        <v>75</v>
      </c>
      <c r="H23" s="110"/>
      <c r="I23" s="5" t="s">
        <v>76</v>
      </c>
      <c r="J23" s="110"/>
      <c r="K23" s="230" t="s">
        <v>77</v>
      </c>
      <c r="L23" s="230"/>
      <c r="M23" s="240"/>
      <c r="N23" s="5"/>
    </row>
    <row r="24" spans="1:14" ht="48.75" customHeight="1" x14ac:dyDescent="0.3">
      <c r="A24" s="74"/>
      <c r="B24" s="16"/>
      <c r="C24" s="100"/>
      <c r="D24" s="75"/>
      <c r="E24" s="75"/>
      <c r="F24" s="75"/>
      <c r="G24" s="16" t="s">
        <v>78</v>
      </c>
      <c r="H24" s="100"/>
      <c r="I24" s="16" t="s">
        <v>79</v>
      </c>
      <c r="J24" s="100"/>
      <c r="K24" s="231"/>
      <c r="L24" s="231"/>
      <c r="M24" s="241"/>
      <c r="N24" s="14"/>
    </row>
    <row r="25" spans="1:14" ht="75" customHeight="1" x14ac:dyDescent="0.3">
      <c r="A25" s="71">
        <v>13</v>
      </c>
      <c r="B25" s="5" t="s">
        <v>81</v>
      </c>
      <c r="C25" s="110">
        <v>1715957112</v>
      </c>
      <c r="D25" s="73">
        <v>35</v>
      </c>
      <c r="E25" s="133" t="s">
        <v>82</v>
      </c>
      <c r="F25" s="73"/>
      <c r="G25" s="5" t="s">
        <v>83</v>
      </c>
      <c r="H25" s="110">
        <v>10</v>
      </c>
      <c r="I25" s="5" t="s">
        <v>84</v>
      </c>
      <c r="J25" s="110">
        <v>20</v>
      </c>
      <c r="K25" s="5" t="s">
        <v>85</v>
      </c>
      <c r="L25" s="232">
        <v>15</v>
      </c>
      <c r="M25" s="239">
        <f>SUM(H25+J25+L25)</f>
        <v>45</v>
      </c>
      <c r="N25" s="244"/>
    </row>
    <row r="26" spans="1:14" ht="52.5" customHeight="1" x14ac:dyDescent="0.3">
      <c r="A26" s="73"/>
      <c r="B26" s="5"/>
      <c r="C26" s="110"/>
      <c r="D26" s="73"/>
      <c r="E26" s="73"/>
      <c r="F26" s="73"/>
      <c r="G26" s="5" t="s">
        <v>86</v>
      </c>
      <c r="H26" s="110"/>
      <c r="I26" s="5" t="s">
        <v>87</v>
      </c>
      <c r="J26" s="110"/>
      <c r="K26" s="5" t="s">
        <v>88</v>
      </c>
      <c r="L26" s="230"/>
      <c r="M26" s="240"/>
      <c r="N26" s="244"/>
    </row>
    <row r="27" spans="1:14" ht="37.5" customHeight="1" x14ac:dyDescent="0.3">
      <c r="A27" s="73"/>
      <c r="B27" s="5"/>
      <c r="C27" s="110"/>
      <c r="D27" s="73"/>
      <c r="E27" s="73"/>
      <c r="F27" s="73"/>
      <c r="G27" s="5"/>
      <c r="H27" s="110"/>
      <c r="I27" s="5" t="s">
        <v>89</v>
      </c>
      <c r="J27" s="110"/>
      <c r="K27" s="5" t="s">
        <v>90</v>
      </c>
      <c r="L27" s="230"/>
      <c r="M27" s="240"/>
      <c r="N27" s="5"/>
    </row>
    <row r="28" spans="1:14" ht="37.5" customHeight="1" x14ac:dyDescent="0.3">
      <c r="A28" s="75"/>
      <c r="B28" s="16"/>
      <c r="C28" s="100"/>
      <c r="D28" s="75"/>
      <c r="E28" s="75"/>
      <c r="F28" s="75"/>
      <c r="G28" s="58" t="s">
        <v>91</v>
      </c>
      <c r="H28" s="100"/>
      <c r="I28" s="16" t="s">
        <v>92</v>
      </c>
      <c r="J28" s="100"/>
      <c r="K28" s="16"/>
      <c r="L28" s="231"/>
      <c r="M28" s="241"/>
      <c r="N28" s="16"/>
    </row>
    <row r="29" spans="1:14" s="6" customFormat="1" ht="81" customHeight="1" x14ac:dyDescent="0.3">
      <c r="A29" s="71">
        <v>14</v>
      </c>
      <c r="B29" s="5" t="s">
        <v>93</v>
      </c>
      <c r="C29" s="110">
        <v>1701391755</v>
      </c>
      <c r="D29" s="73">
        <v>88</v>
      </c>
      <c r="E29" s="73" t="s">
        <v>94</v>
      </c>
      <c r="F29" s="73" t="s">
        <v>11</v>
      </c>
      <c r="G29" s="5" t="s">
        <v>95</v>
      </c>
      <c r="H29" s="110">
        <v>40</v>
      </c>
      <c r="I29" s="5" t="s">
        <v>96</v>
      </c>
      <c r="J29" s="110">
        <v>30</v>
      </c>
      <c r="K29" s="5" t="s">
        <v>97</v>
      </c>
      <c r="L29" s="110">
        <v>5</v>
      </c>
      <c r="M29" s="239">
        <f>SUM(H29+J29+L29)</f>
        <v>75</v>
      </c>
      <c r="N29" s="5"/>
    </row>
    <row r="30" spans="1:14" s="19" customFormat="1" ht="37.5" customHeight="1" x14ac:dyDescent="0.3">
      <c r="A30" s="76"/>
      <c r="B30" s="16"/>
      <c r="C30" s="100"/>
      <c r="D30" s="75"/>
      <c r="E30" s="75"/>
      <c r="F30" s="75"/>
      <c r="G30" s="58" t="s">
        <v>98</v>
      </c>
      <c r="H30" s="100"/>
      <c r="I30" s="16"/>
      <c r="J30" s="100"/>
      <c r="K30" s="16"/>
      <c r="L30" s="100"/>
      <c r="M30" s="241"/>
      <c r="N30" s="16"/>
    </row>
    <row r="31" spans="1:14" ht="192.75" customHeight="1" x14ac:dyDescent="0.3">
      <c r="A31" s="77">
        <v>15</v>
      </c>
      <c r="B31" s="15" t="s">
        <v>99</v>
      </c>
      <c r="C31" s="109">
        <v>1715818645</v>
      </c>
      <c r="D31" s="128">
        <v>26</v>
      </c>
      <c r="E31" s="132" t="s">
        <v>100</v>
      </c>
      <c r="F31" s="128" t="s">
        <v>101</v>
      </c>
      <c r="G31" s="37" t="s">
        <v>105</v>
      </c>
      <c r="H31" s="109">
        <v>5</v>
      </c>
      <c r="I31" s="15" t="s">
        <v>102</v>
      </c>
      <c r="J31" s="109">
        <v>30</v>
      </c>
      <c r="K31" s="15" t="s">
        <v>103</v>
      </c>
      <c r="L31" s="109">
        <v>10</v>
      </c>
      <c r="M31" s="239">
        <f>SUM(H31+J31+L31)</f>
        <v>45</v>
      </c>
      <c r="N31" s="15"/>
    </row>
    <row r="32" spans="1:14" ht="37.5" customHeight="1" x14ac:dyDescent="0.3">
      <c r="A32" s="76"/>
      <c r="B32" s="16"/>
      <c r="C32" s="100"/>
      <c r="D32" s="75"/>
      <c r="E32" s="75"/>
      <c r="F32" s="75"/>
      <c r="G32" s="58" t="s">
        <v>104</v>
      </c>
      <c r="H32" s="100"/>
      <c r="I32" s="16"/>
      <c r="J32" s="100"/>
      <c r="K32" s="16"/>
      <c r="L32" s="100"/>
      <c r="M32" s="241"/>
      <c r="N32" s="16"/>
    </row>
    <row r="33" spans="1:14" ht="104.25" customHeight="1" x14ac:dyDescent="0.3">
      <c r="A33" s="71">
        <v>16</v>
      </c>
      <c r="B33" s="15" t="s">
        <v>106</v>
      </c>
      <c r="C33" s="109">
        <v>1704123163</v>
      </c>
      <c r="D33" s="128">
        <v>50</v>
      </c>
      <c r="E33" s="128" t="s">
        <v>107</v>
      </c>
      <c r="F33" s="128" t="s">
        <v>101</v>
      </c>
      <c r="G33" s="15" t="s">
        <v>111</v>
      </c>
      <c r="H33" s="109">
        <v>5</v>
      </c>
      <c r="I33" s="15" t="s">
        <v>108</v>
      </c>
      <c r="J33" s="109">
        <v>40</v>
      </c>
      <c r="K33" s="15" t="s">
        <v>109</v>
      </c>
      <c r="L33" s="232">
        <v>10</v>
      </c>
      <c r="M33" s="239">
        <f>SUM(H33+J33+L33)</f>
        <v>55</v>
      </c>
      <c r="N33" s="15"/>
    </row>
    <row r="34" spans="1:14" ht="93.75" customHeight="1" x14ac:dyDescent="0.3">
      <c r="A34" s="73"/>
      <c r="B34" s="5"/>
      <c r="C34" s="110"/>
      <c r="D34" s="73"/>
      <c r="E34" s="73"/>
      <c r="F34" s="73"/>
      <c r="G34" s="22" t="s">
        <v>110</v>
      </c>
      <c r="H34" s="110"/>
      <c r="I34" s="5"/>
      <c r="J34" s="110"/>
      <c r="K34" s="5" t="s">
        <v>112</v>
      </c>
      <c r="L34" s="230"/>
      <c r="M34" s="240"/>
      <c r="N34" s="5"/>
    </row>
    <row r="35" spans="1:14" ht="95.25" customHeight="1" x14ac:dyDescent="0.3">
      <c r="A35" s="73"/>
      <c r="B35" s="5"/>
      <c r="C35" s="110"/>
      <c r="D35" s="73"/>
      <c r="E35" s="73"/>
      <c r="F35" s="73"/>
      <c r="G35" s="22" t="s">
        <v>110</v>
      </c>
      <c r="H35" s="110"/>
      <c r="I35" s="5"/>
      <c r="J35" s="110"/>
      <c r="K35" s="5"/>
      <c r="L35" s="230"/>
      <c r="M35" s="240"/>
      <c r="N35" s="5"/>
    </row>
    <row r="36" spans="1:14" ht="35.25" customHeight="1" x14ac:dyDescent="0.3">
      <c r="A36" s="73"/>
      <c r="B36" s="16"/>
      <c r="C36" s="100"/>
      <c r="D36" s="75"/>
      <c r="E36" s="75"/>
      <c r="F36" s="75"/>
      <c r="G36" s="58" t="s">
        <v>563</v>
      </c>
      <c r="H36" s="100"/>
      <c r="I36" s="16"/>
      <c r="J36" s="100"/>
      <c r="K36" s="16"/>
      <c r="L36" s="100"/>
      <c r="M36" s="241"/>
      <c r="N36" s="16"/>
    </row>
    <row r="37" spans="1:14" ht="69" customHeight="1" x14ac:dyDescent="0.3">
      <c r="A37" s="71">
        <v>17</v>
      </c>
      <c r="B37" s="15" t="s">
        <v>113</v>
      </c>
      <c r="C37" s="109">
        <v>1702548726</v>
      </c>
      <c r="D37" s="128">
        <v>72</v>
      </c>
      <c r="E37" s="128" t="s">
        <v>114</v>
      </c>
      <c r="F37" s="128" t="s">
        <v>115</v>
      </c>
      <c r="G37" s="59" t="s">
        <v>116</v>
      </c>
      <c r="H37" s="109">
        <v>10</v>
      </c>
      <c r="I37" s="15" t="s">
        <v>117</v>
      </c>
      <c r="J37" s="109">
        <v>10</v>
      </c>
      <c r="K37" s="15"/>
      <c r="L37" s="232">
        <v>0</v>
      </c>
      <c r="M37" s="239">
        <v>20</v>
      </c>
      <c r="N37" s="15"/>
    </row>
    <row r="38" spans="1:14" ht="80.25" customHeight="1" x14ac:dyDescent="0.3">
      <c r="A38" s="73"/>
      <c r="B38" s="16"/>
      <c r="C38" s="100"/>
      <c r="D38" s="75"/>
      <c r="E38" s="75"/>
      <c r="F38" s="75"/>
      <c r="G38" s="58" t="s">
        <v>118</v>
      </c>
      <c r="H38" s="100"/>
      <c r="I38" s="16" t="s">
        <v>119</v>
      </c>
      <c r="J38" s="100"/>
      <c r="K38" s="16"/>
      <c r="L38" s="231"/>
      <c r="M38" s="241"/>
      <c r="N38" s="16"/>
    </row>
    <row r="39" spans="1:14" ht="49.5" customHeight="1" x14ac:dyDescent="0.3">
      <c r="A39" s="71">
        <v>18</v>
      </c>
      <c r="B39" s="15" t="s">
        <v>120</v>
      </c>
      <c r="C39" s="174" t="s">
        <v>121</v>
      </c>
      <c r="D39" s="128"/>
      <c r="E39" s="128" t="s">
        <v>122</v>
      </c>
      <c r="F39" s="128" t="s">
        <v>101</v>
      </c>
      <c r="G39" s="37" t="s">
        <v>123</v>
      </c>
      <c r="H39" s="109">
        <v>20</v>
      </c>
      <c r="I39" s="15" t="s">
        <v>124</v>
      </c>
      <c r="J39" s="109">
        <v>40</v>
      </c>
      <c r="K39" s="15" t="s">
        <v>125</v>
      </c>
      <c r="L39" s="232">
        <v>15</v>
      </c>
      <c r="M39" s="239">
        <f>SUM(H39+J39+L39)</f>
        <v>75</v>
      </c>
      <c r="N39" s="15"/>
    </row>
    <row r="40" spans="1:14" ht="51" x14ac:dyDescent="0.3">
      <c r="A40" s="71"/>
      <c r="B40" s="5"/>
      <c r="C40" s="110"/>
      <c r="D40" s="73"/>
      <c r="E40" s="73"/>
      <c r="F40" s="73"/>
      <c r="G40" s="22" t="s">
        <v>128</v>
      </c>
      <c r="H40" s="110"/>
      <c r="I40" s="5" t="s">
        <v>127</v>
      </c>
      <c r="J40" s="110"/>
      <c r="K40" s="22" t="s">
        <v>166</v>
      </c>
      <c r="L40" s="230"/>
      <c r="M40" s="240"/>
      <c r="N40" s="5"/>
    </row>
    <row r="41" spans="1:14" ht="70.5" customHeight="1" x14ac:dyDescent="0.3">
      <c r="A41" s="71"/>
      <c r="B41" s="16"/>
      <c r="C41" s="100"/>
      <c r="D41" s="75"/>
      <c r="E41" s="75"/>
      <c r="F41" s="75"/>
      <c r="G41" s="16" t="s">
        <v>167</v>
      </c>
      <c r="H41" s="100"/>
      <c r="I41" s="16"/>
      <c r="J41" s="100"/>
      <c r="K41" s="58" t="s">
        <v>126</v>
      </c>
      <c r="L41" s="231"/>
      <c r="M41" s="241"/>
      <c r="N41" s="16"/>
    </row>
    <row r="42" spans="1:14" ht="71.400000000000006" x14ac:dyDescent="0.3">
      <c r="A42" s="78">
        <v>19</v>
      </c>
      <c r="B42" s="5" t="s">
        <v>129</v>
      </c>
      <c r="C42" s="110">
        <v>1705729182</v>
      </c>
      <c r="D42" s="73"/>
      <c r="E42" s="73" t="s">
        <v>130</v>
      </c>
      <c r="F42" s="73" t="s">
        <v>101</v>
      </c>
      <c r="G42" s="21" t="s">
        <v>131</v>
      </c>
      <c r="H42" s="110">
        <v>10</v>
      </c>
      <c r="I42" s="5" t="s">
        <v>132</v>
      </c>
      <c r="J42" s="110">
        <v>40</v>
      </c>
      <c r="K42" s="5" t="s">
        <v>133</v>
      </c>
      <c r="L42" s="232">
        <v>5</v>
      </c>
      <c r="M42" s="239">
        <f>SUM(H42+J42+L42)</f>
        <v>55</v>
      </c>
      <c r="N42" s="5"/>
    </row>
    <row r="43" spans="1:14" x14ac:dyDescent="0.3">
      <c r="A43" s="76"/>
      <c r="B43" s="16"/>
      <c r="C43" s="100"/>
      <c r="D43" s="75"/>
      <c r="E43" s="75"/>
      <c r="F43" s="75"/>
      <c r="G43" s="16"/>
      <c r="H43" s="100"/>
      <c r="I43" s="16"/>
      <c r="J43" s="100"/>
      <c r="K43" s="16"/>
      <c r="L43" s="231"/>
      <c r="M43" s="241"/>
      <c r="N43" s="16"/>
    </row>
    <row r="44" spans="1:14" ht="30.6" x14ac:dyDescent="0.3">
      <c r="A44" s="77">
        <v>20</v>
      </c>
      <c r="B44" s="15" t="s">
        <v>134</v>
      </c>
      <c r="C44" s="109">
        <v>1700149774</v>
      </c>
      <c r="D44" s="128">
        <v>73</v>
      </c>
      <c r="E44" s="128" t="s">
        <v>135</v>
      </c>
      <c r="F44" s="128" t="s">
        <v>11</v>
      </c>
      <c r="G44" s="59" t="s">
        <v>136</v>
      </c>
      <c r="H44" s="109">
        <v>40</v>
      </c>
      <c r="I44" s="15" t="s">
        <v>137</v>
      </c>
      <c r="J44" s="109">
        <v>20</v>
      </c>
      <c r="K44" s="15"/>
      <c r="L44" s="109">
        <v>0</v>
      </c>
      <c r="M44" s="239">
        <f>SUM(H44+J44+L44)</f>
        <v>60</v>
      </c>
      <c r="N44" s="15"/>
    </row>
    <row r="45" spans="1:14" ht="42" customHeight="1" x14ac:dyDescent="0.3">
      <c r="A45" s="71"/>
      <c r="B45" s="5"/>
      <c r="C45" s="110"/>
      <c r="D45" s="73"/>
      <c r="E45" s="73"/>
      <c r="F45" s="73"/>
      <c r="G45" s="22" t="s">
        <v>138</v>
      </c>
      <c r="H45" s="110"/>
      <c r="I45" s="5" t="s">
        <v>139</v>
      </c>
      <c r="J45" s="110"/>
      <c r="K45" s="5"/>
      <c r="L45" s="110"/>
      <c r="M45" s="240"/>
      <c r="N45" s="5"/>
    </row>
    <row r="46" spans="1:14" ht="31.5" customHeight="1" x14ac:dyDescent="0.3">
      <c r="A46" s="71"/>
      <c r="B46" s="5"/>
      <c r="C46" s="110"/>
      <c r="D46" s="73"/>
      <c r="E46" s="73"/>
      <c r="F46" s="73"/>
      <c r="G46" s="22" t="s">
        <v>140</v>
      </c>
      <c r="H46" s="110"/>
      <c r="I46" s="5" t="s">
        <v>141</v>
      </c>
      <c r="J46" s="110"/>
      <c r="K46" s="5"/>
      <c r="L46" s="110"/>
      <c r="M46" s="240"/>
      <c r="N46" s="5"/>
    </row>
    <row r="47" spans="1:14" ht="30.6" x14ac:dyDescent="0.3">
      <c r="A47" s="71"/>
      <c r="B47" s="5"/>
      <c r="C47" s="110"/>
      <c r="D47" s="73"/>
      <c r="E47" s="73"/>
      <c r="F47" s="73"/>
      <c r="G47" s="22" t="s">
        <v>142</v>
      </c>
      <c r="H47" s="110"/>
      <c r="I47" s="5" t="s">
        <v>143</v>
      </c>
      <c r="J47" s="110"/>
      <c r="K47" s="5"/>
      <c r="L47" s="110"/>
      <c r="M47" s="240"/>
      <c r="N47" s="5"/>
    </row>
    <row r="48" spans="1:14" ht="30.6" x14ac:dyDescent="0.3">
      <c r="A48" s="71"/>
      <c r="B48" s="5"/>
      <c r="C48" s="110"/>
      <c r="D48" s="73"/>
      <c r="E48" s="73"/>
      <c r="F48" s="73"/>
      <c r="G48" s="22" t="s">
        <v>144</v>
      </c>
      <c r="H48" s="110"/>
      <c r="I48" s="5" t="s">
        <v>145</v>
      </c>
      <c r="J48" s="110"/>
      <c r="K48" s="5"/>
      <c r="L48" s="110"/>
      <c r="M48" s="240"/>
      <c r="N48" s="5"/>
    </row>
    <row r="49" spans="1:14" ht="40.799999999999997" x14ac:dyDescent="0.3">
      <c r="A49" s="71"/>
      <c r="B49" s="5"/>
      <c r="C49" s="110"/>
      <c r="D49" s="73"/>
      <c r="E49" s="73"/>
      <c r="F49" s="73"/>
      <c r="G49" s="22"/>
      <c r="H49" s="110"/>
      <c r="I49" s="5" t="s">
        <v>146</v>
      </c>
      <c r="J49" s="110"/>
      <c r="K49" s="5"/>
      <c r="L49" s="110"/>
      <c r="M49" s="240"/>
      <c r="N49" s="5"/>
    </row>
    <row r="50" spans="1:14" x14ac:dyDescent="0.3">
      <c r="A50" s="76"/>
      <c r="B50" s="16"/>
      <c r="C50" s="100"/>
      <c r="D50" s="75"/>
      <c r="E50" s="75"/>
      <c r="F50" s="75"/>
      <c r="G50" s="16"/>
      <c r="H50" s="100"/>
      <c r="I50" s="16"/>
      <c r="J50" s="100"/>
      <c r="K50" s="16"/>
      <c r="L50" s="100"/>
      <c r="M50" s="241"/>
      <c r="N50" s="16"/>
    </row>
    <row r="51" spans="1:14" ht="71.400000000000006" x14ac:dyDescent="0.3">
      <c r="A51" s="71">
        <v>21</v>
      </c>
      <c r="B51" s="15" t="s">
        <v>147</v>
      </c>
      <c r="C51" s="109">
        <v>1716533144</v>
      </c>
      <c r="D51" s="128">
        <v>28</v>
      </c>
      <c r="E51" s="128" t="s">
        <v>148</v>
      </c>
      <c r="F51" s="128" t="s">
        <v>11</v>
      </c>
      <c r="G51" s="37" t="s">
        <v>149</v>
      </c>
      <c r="H51" s="109">
        <v>10</v>
      </c>
      <c r="I51" s="15" t="s">
        <v>150</v>
      </c>
      <c r="J51" s="109">
        <v>20</v>
      </c>
      <c r="K51" s="15" t="s">
        <v>151</v>
      </c>
      <c r="L51" s="109">
        <v>15</v>
      </c>
      <c r="M51" s="239">
        <f>SUM(H51+J51+L51)</f>
        <v>45</v>
      </c>
      <c r="N51" s="15" t="s">
        <v>559</v>
      </c>
    </row>
    <row r="52" spans="1:14" ht="58.5" customHeight="1" x14ac:dyDescent="0.3">
      <c r="A52" s="71"/>
      <c r="B52" s="5"/>
      <c r="C52" s="110"/>
      <c r="D52" s="73"/>
      <c r="E52" s="73"/>
      <c r="F52" s="73"/>
      <c r="G52" s="22" t="s">
        <v>152</v>
      </c>
      <c r="H52" s="110"/>
      <c r="I52" s="5"/>
      <c r="J52" s="110"/>
      <c r="K52" s="5" t="s">
        <v>153</v>
      </c>
      <c r="L52" s="110"/>
      <c r="M52" s="240"/>
      <c r="N52" s="5"/>
    </row>
    <row r="53" spans="1:14" ht="81.599999999999994" x14ac:dyDescent="0.3">
      <c r="A53" s="71"/>
      <c r="B53" s="16"/>
      <c r="C53" s="100"/>
      <c r="D53" s="75"/>
      <c r="E53" s="75"/>
      <c r="F53" s="75"/>
      <c r="G53" s="58" t="s">
        <v>104</v>
      </c>
      <c r="H53" s="100"/>
      <c r="I53" s="16"/>
      <c r="J53" s="100"/>
      <c r="K53" s="16" t="s">
        <v>154</v>
      </c>
      <c r="L53" s="100"/>
      <c r="M53" s="241"/>
      <c r="N53" s="16"/>
    </row>
    <row r="54" spans="1:14" ht="30.6" x14ac:dyDescent="0.3">
      <c r="A54" s="79">
        <v>22</v>
      </c>
      <c r="B54" s="15" t="s">
        <v>155</v>
      </c>
      <c r="C54" s="174" t="s">
        <v>156</v>
      </c>
      <c r="D54" s="128">
        <v>15</v>
      </c>
      <c r="E54" s="128" t="s">
        <v>157</v>
      </c>
      <c r="F54" s="128" t="s">
        <v>158</v>
      </c>
      <c r="G54" s="59" t="s">
        <v>159</v>
      </c>
      <c r="H54" s="109">
        <v>10</v>
      </c>
      <c r="I54" s="15" t="s">
        <v>160</v>
      </c>
      <c r="J54" s="109">
        <v>10</v>
      </c>
      <c r="K54" s="15" t="s">
        <v>161</v>
      </c>
      <c r="L54" s="232">
        <v>10</v>
      </c>
      <c r="M54" s="239">
        <f>SUM(H54+J54+L54)</f>
        <v>30</v>
      </c>
      <c r="N54" s="15"/>
    </row>
    <row r="55" spans="1:14" ht="20.399999999999999" x14ac:dyDescent="0.3">
      <c r="A55" s="74"/>
      <c r="B55" s="5"/>
      <c r="C55" s="110"/>
      <c r="D55" s="73"/>
      <c r="E55" s="73"/>
      <c r="F55" s="73"/>
      <c r="G55" s="22" t="s">
        <v>162</v>
      </c>
      <c r="H55" s="110"/>
      <c r="I55" s="5" t="s">
        <v>163</v>
      </c>
      <c r="J55" s="110"/>
      <c r="K55" s="5" t="s">
        <v>164</v>
      </c>
      <c r="L55" s="230"/>
      <c r="M55" s="240"/>
      <c r="N55" s="5"/>
    </row>
    <row r="56" spans="1:14" ht="30.6" x14ac:dyDescent="0.3">
      <c r="A56" s="74"/>
      <c r="B56" s="5"/>
      <c r="C56" s="110"/>
      <c r="D56" s="73"/>
      <c r="E56" s="73"/>
      <c r="F56" s="73"/>
      <c r="G56" s="22"/>
      <c r="H56" s="110"/>
      <c r="I56" s="5" t="s">
        <v>165</v>
      </c>
      <c r="J56" s="110"/>
      <c r="K56" s="5"/>
      <c r="L56" s="230"/>
      <c r="M56" s="240"/>
      <c r="N56" s="5"/>
    </row>
    <row r="57" spans="1:14" x14ac:dyDescent="0.3">
      <c r="A57" s="74"/>
      <c r="B57" s="16"/>
      <c r="C57" s="100"/>
      <c r="D57" s="75"/>
      <c r="E57" s="75"/>
      <c r="F57" s="75"/>
      <c r="G57" s="58"/>
      <c r="H57" s="100"/>
      <c r="I57" s="16"/>
      <c r="J57" s="100"/>
      <c r="K57" s="16"/>
      <c r="L57" s="231"/>
      <c r="M57" s="241"/>
      <c r="N57" s="16"/>
    </row>
    <row r="58" spans="1:14" ht="81.75" customHeight="1" x14ac:dyDescent="0.3">
      <c r="A58" s="79">
        <v>23</v>
      </c>
      <c r="B58" s="15" t="s">
        <v>173</v>
      </c>
      <c r="C58" s="109">
        <v>1709184145</v>
      </c>
      <c r="D58" s="128">
        <v>54</v>
      </c>
      <c r="E58" s="128" t="s">
        <v>170</v>
      </c>
      <c r="F58" s="128" t="s">
        <v>171</v>
      </c>
      <c r="G58" s="37" t="s">
        <v>172</v>
      </c>
      <c r="H58" s="109">
        <v>10</v>
      </c>
      <c r="I58" s="15" t="s">
        <v>174</v>
      </c>
      <c r="J58" s="109">
        <v>20</v>
      </c>
      <c r="K58" s="15" t="s">
        <v>176</v>
      </c>
      <c r="L58" s="109">
        <v>5</v>
      </c>
      <c r="M58" s="239">
        <f>SUM(H58+J58+L58)</f>
        <v>35</v>
      </c>
      <c r="N58" s="15"/>
    </row>
    <row r="59" spans="1:14" ht="103.5" customHeight="1" x14ac:dyDescent="0.3">
      <c r="A59" s="74"/>
      <c r="B59" s="5"/>
      <c r="C59" s="110"/>
      <c r="D59" s="73"/>
      <c r="E59" s="73"/>
      <c r="F59" s="73"/>
      <c r="G59" s="21" t="s">
        <v>177</v>
      </c>
      <c r="H59" s="110"/>
      <c r="I59" s="5" t="s">
        <v>175</v>
      </c>
      <c r="J59" s="110"/>
      <c r="K59" s="5"/>
      <c r="L59" s="110"/>
      <c r="M59" s="240"/>
      <c r="N59" s="5"/>
    </row>
    <row r="60" spans="1:14" x14ac:dyDescent="0.3">
      <c r="A60" s="74"/>
      <c r="B60" s="5"/>
      <c r="C60" s="110"/>
      <c r="D60" s="73"/>
      <c r="E60" s="73"/>
      <c r="F60" s="73"/>
      <c r="G60" s="22"/>
      <c r="H60" s="110"/>
      <c r="I60" s="5"/>
      <c r="J60" s="110"/>
      <c r="K60" s="5"/>
      <c r="L60" s="110"/>
      <c r="M60" s="240"/>
      <c r="N60" s="5"/>
    </row>
    <row r="61" spans="1:14" x14ac:dyDescent="0.3">
      <c r="A61" s="74"/>
      <c r="B61" s="16"/>
      <c r="C61" s="100"/>
      <c r="D61" s="75"/>
      <c r="E61" s="75"/>
      <c r="F61" s="75"/>
      <c r="G61" s="58" t="s">
        <v>178</v>
      </c>
      <c r="H61" s="100"/>
      <c r="I61" s="16"/>
      <c r="J61" s="100"/>
      <c r="K61" s="16"/>
      <c r="L61" s="100"/>
      <c r="M61" s="241"/>
      <c r="N61" s="16"/>
    </row>
    <row r="62" spans="1:14" ht="112.2" x14ac:dyDescent="0.3">
      <c r="A62" s="71">
        <v>24</v>
      </c>
      <c r="B62" s="20" t="s">
        <v>245</v>
      </c>
      <c r="C62" s="32">
        <v>1710025436</v>
      </c>
      <c r="D62" s="80"/>
      <c r="E62" s="182" t="s">
        <v>179</v>
      </c>
      <c r="F62" s="80"/>
      <c r="G62" s="52" t="s">
        <v>182</v>
      </c>
      <c r="H62" s="32">
        <v>20</v>
      </c>
      <c r="I62" s="20" t="s">
        <v>180</v>
      </c>
      <c r="J62" s="32">
        <v>20</v>
      </c>
      <c r="K62" s="20" t="s">
        <v>181</v>
      </c>
      <c r="L62" s="32">
        <v>5</v>
      </c>
      <c r="M62" s="95">
        <f>SUM(H62+J62+L62)</f>
        <v>45</v>
      </c>
      <c r="N62" s="20" t="s">
        <v>560</v>
      </c>
    </row>
    <row r="63" spans="1:14" ht="77.25" customHeight="1" x14ac:dyDescent="0.3">
      <c r="A63" s="71">
        <v>25</v>
      </c>
      <c r="B63" s="15" t="s">
        <v>183</v>
      </c>
      <c r="C63" s="109">
        <v>1712648722</v>
      </c>
      <c r="D63" s="128"/>
      <c r="E63" s="183" t="s">
        <v>184</v>
      </c>
      <c r="F63" s="128"/>
      <c r="G63" s="37" t="s">
        <v>186</v>
      </c>
      <c r="H63" s="109">
        <v>20</v>
      </c>
      <c r="I63" s="37" t="s">
        <v>189</v>
      </c>
      <c r="J63" s="109">
        <v>10</v>
      </c>
      <c r="K63" s="15" t="s">
        <v>185</v>
      </c>
      <c r="L63" s="109">
        <v>10</v>
      </c>
      <c r="M63" s="239">
        <f>SUM(H63+J63+L63)</f>
        <v>40</v>
      </c>
      <c r="N63" s="37"/>
    </row>
    <row r="64" spans="1:14" ht="71.25" customHeight="1" x14ac:dyDescent="0.3">
      <c r="A64" s="71"/>
      <c r="B64" s="16"/>
      <c r="C64" s="100"/>
      <c r="D64" s="75"/>
      <c r="E64" s="184"/>
      <c r="F64" s="75"/>
      <c r="G64" s="48" t="s">
        <v>187</v>
      </c>
      <c r="H64" s="100"/>
      <c r="I64" s="48" t="s">
        <v>190</v>
      </c>
      <c r="J64" s="100"/>
      <c r="K64" s="16" t="s">
        <v>188</v>
      </c>
      <c r="L64" s="100"/>
      <c r="M64" s="241"/>
      <c r="N64" s="16"/>
    </row>
    <row r="65" spans="1:15" ht="96.75" customHeight="1" x14ac:dyDescent="0.3">
      <c r="A65" s="71">
        <v>26</v>
      </c>
      <c r="B65" s="15" t="s">
        <v>191</v>
      </c>
      <c r="C65" s="109">
        <v>501623987</v>
      </c>
      <c r="D65" s="128">
        <v>52</v>
      </c>
      <c r="E65" s="183" t="s">
        <v>192</v>
      </c>
      <c r="F65" s="128"/>
      <c r="G65" s="37" t="s">
        <v>193</v>
      </c>
      <c r="H65" s="232">
        <v>35</v>
      </c>
      <c r="I65" s="15" t="s">
        <v>194</v>
      </c>
      <c r="J65" s="109">
        <v>20</v>
      </c>
      <c r="K65" s="15" t="s">
        <v>562</v>
      </c>
      <c r="L65" s="232">
        <v>10</v>
      </c>
      <c r="M65" s="239">
        <f>SUM(H65+J65+L65)</f>
        <v>65</v>
      </c>
      <c r="N65" s="15"/>
    </row>
    <row r="66" spans="1:15" ht="81.75" customHeight="1" x14ac:dyDescent="0.3">
      <c r="A66" s="71"/>
      <c r="B66" s="16"/>
      <c r="C66" s="100"/>
      <c r="D66" s="75"/>
      <c r="E66" s="184"/>
      <c r="F66" s="75"/>
      <c r="G66" s="48" t="s">
        <v>195</v>
      </c>
      <c r="H66" s="231"/>
      <c r="I66" s="16" t="s">
        <v>196</v>
      </c>
      <c r="J66" s="100"/>
      <c r="K66" s="16" t="s">
        <v>197</v>
      </c>
      <c r="L66" s="231"/>
      <c r="M66" s="241"/>
      <c r="N66" s="16"/>
    </row>
    <row r="67" spans="1:15" ht="198" customHeight="1" x14ac:dyDescent="0.3">
      <c r="A67" s="71">
        <v>27</v>
      </c>
      <c r="B67" s="20" t="s">
        <v>198</v>
      </c>
      <c r="C67" s="32">
        <v>914892112</v>
      </c>
      <c r="D67" s="80">
        <v>47</v>
      </c>
      <c r="E67" s="182" t="s">
        <v>199</v>
      </c>
      <c r="F67" s="80"/>
      <c r="G67" s="52" t="s">
        <v>201</v>
      </c>
      <c r="H67" s="32">
        <v>10</v>
      </c>
      <c r="I67" s="20" t="s">
        <v>200</v>
      </c>
      <c r="J67" s="32">
        <v>10</v>
      </c>
      <c r="K67" s="20" t="s">
        <v>202</v>
      </c>
      <c r="L67" s="32">
        <v>15</v>
      </c>
      <c r="M67" s="95">
        <f>SUM(H67+J67+L67)</f>
        <v>35</v>
      </c>
      <c r="N67" s="20"/>
    </row>
    <row r="68" spans="1:15" ht="88.5" customHeight="1" x14ac:dyDescent="0.3">
      <c r="A68" s="76">
        <v>28</v>
      </c>
      <c r="B68" s="16" t="s">
        <v>203</v>
      </c>
      <c r="C68" s="100">
        <v>1702654805</v>
      </c>
      <c r="D68" s="75"/>
      <c r="E68" s="184" t="s">
        <v>204</v>
      </c>
      <c r="F68" s="75"/>
      <c r="G68" s="48" t="s">
        <v>207</v>
      </c>
      <c r="H68" s="100">
        <v>30</v>
      </c>
      <c r="I68" s="16" t="s">
        <v>205</v>
      </c>
      <c r="J68" s="100">
        <v>20</v>
      </c>
      <c r="K68" s="16" t="s">
        <v>206</v>
      </c>
      <c r="L68" s="100">
        <v>5</v>
      </c>
      <c r="M68" s="95">
        <f>SUM(H68+J68+L68)</f>
        <v>55</v>
      </c>
      <c r="N68" s="16"/>
    </row>
    <row r="69" spans="1:15" ht="279" customHeight="1" x14ac:dyDescent="0.3">
      <c r="A69" s="71">
        <v>29</v>
      </c>
      <c r="B69" s="20" t="s">
        <v>246</v>
      </c>
      <c r="C69" s="32">
        <v>1725722217</v>
      </c>
      <c r="D69" s="80">
        <v>27</v>
      </c>
      <c r="E69" s="182" t="s">
        <v>210</v>
      </c>
      <c r="F69" s="80" t="s">
        <v>212</v>
      </c>
      <c r="G69" s="52" t="s">
        <v>211</v>
      </c>
      <c r="H69" s="32">
        <v>20</v>
      </c>
      <c r="I69" s="20" t="s">
        <v>208</v>
      </c>
      <c r="J69" s="32">
        <v>10</v>
      </c>
      <c r="K69" s="20" t="s">
        <v>209</v>
      </c>
      <c r="L69" s="32">
        <v>20</v>
      </c>
      <c r="M69" s="95">
        <f>SUM(H69+J69+L69)</f>
        <v>50</v>
      </c>
      <c r="N69" s="20"/>
    </row>
    <row r="70" spans="1:15" ht="156.75" customHeight="1" x14ac:dyDescent="0.3">
      <c r="A70" s="76">
        <v>30</v>
      </c>
      <c r="B70" s="16" t="s">
        <v>213</v>
      </c>
      <c r="C70" s="100" t="s">
        <v>215</v>
      </c>
      <c r="D70" s="75"/>
      <c r="E70" s="184" t="s">
        <v>214</v>
      </c>
      <c r="F70" s="75"/>
      <c r="G70" s="48" t="s">
        <v>218</v>
      </c>
      <c r="H70" s="100">
        <v>30</v>
      </c>
      <c r="I70" s="16" t="s">
        <v>216</v>
      </c>
      <c r="J70" s="100">
        <v>10</v>
      </c>
      <c r="K70" s="16" t="s">
        <v>217</v>
      </c>
      <c r="L70" s="100">
        <v>5</v>
      </c>
      <c r="M70" s="95">
        <f>SUM(H70+J70+L70)</f>
        <v>45</v>
      </c>
      <c r="N70" s="16" t="s">
        <v>219</v>
      </c>
    </row>
    <row r="71" spans="1:15" ht="141.75" customHeight="1" x14ac:dyDescent="0.3">
      <c r="A71" s="71">
        <v>31</v>
      </c>
      <c r="B71" s="15" t="s">
        <v>220</v>
      </c>
      <c r="C71" s="109">
        <v>1706984646</v>
      </c>
      <c r="D71" s="128"/>
      <c r="E71" s="183" t="s">
        <v>221</v>
      </c>
      <c r="F71" s="128" t="s">
        <v>226</v>
      </c>
      <c r="G71" s="37" t="s">
        <v>555</v>
      </c>
      <c r="H71" s="232">
        <v>35</v>
      </c>
      <c r="I71" s="15" t="s">
        <v>224</v>
      </c>
      <c r="J71" s="109">
        <v>30</v>
      </c>
      <c r="K71" s="15" t="s">
        <v>223</v>
      </c>
      <c r="L71" s="109">
        <v>15</v>
      </c>
      <c r="M71" s="239">
        <f>SUM(H71+J71+L71)</f>
        <v>80</v>
      </c>
      <c r="N71" s="60" t="s">
        <v>225</v>
      </c>
    </row>
    <row r="72" spans="1:15" ht="69.75" customHeight="1" x14ac:dyDescent="0.3">
      <c r="A72" s="71"/>
      <c r="B72" s="16"/>
      <c r="C72" s="100"/>
      <c r="D72" s="75"/>
      <c r="E72" s="184"/>
      <c r="F72" s="75"/>
      <c r="G72" s="48" t="s">
        <v>227</v>
      </c>
      <c r="H72" s="231"/>
      <c r="I72" s="16" t="s">
        <v>228</v>
      </c>
      <c r="J72" s="100"/>
      <c r="K72" s="16" t="s">
        <v>222</v>
      </c>
      <c r="L72" s="100"/>
      <c r="M72" s="241"/>
      <c r="N72" s="16"/>
    </row>
    <row r="73" spans="1:15" ht="54" customHeight="1" x14ac:dyDescent="0.3">
      <c r="A73" s="71">
        <v>32</v>
      </c>
      <c r="B73" s="15" t="s">
        <v>229</v>
      </c>
      <c r="C73" s="109">
        <v>1715104319</v>
      </c>
      <c r="D73" s="128"/>
      <c r="E73" s="183" t="s">
        <v>230</v>
      </c>
      <c r="F73" s="128" t="s">
        <v>235</v>
      </c>
      <c r="G73" s="15" t="s">
        <v>232</v>
      </c>
      <c r="H73" s="109">
        <v>35</v>
      </c>
      <c r="I73" s="15" t="s">
        <v>233</v>
      </c>
      <c r="J73" s="109">
        <v>10</v>
      </c>
      <c r="K73" s="15" t="s">
        <v>234</v>
      </c>
      <c r="L73" s="109">
        <v>5</v>
      </c>
      <c r="M73" s="239">
        <f>SUM(H73+J73+L73)</f>
        <v>50</v>
      </c>
      <c r="N73" s="15"/>
    </row>
    <row r="74" spans="1:15" ht="45.75" customHeight="1" x14ac:dyDescent="0.3">
      <c r="A74" s="71"/>
      <c r="B74" s="16"/>
      <c r="C74" s="100"/>
      <c r="D74" s="75"/>
      <c r="E74" s="184"/>
      <c r="F74" s="75"/>
      <c r="G74" s="48"/>
      <c r="H74" s="100"/>
      <c r="I74" s="16" t="s">
        <v>231</v>
      </c>
      <c r="J74" s="100"/>
      <c r="K74" s="16"/>
      <c r="L74" s="100"/>
      <c r="M74" s="241"/>
      <c r="N74" s="16"/>
    </row>
    <row r="75" spans="1:15" ht="82.5" customHeight="1" x14ac:dyDescent="0.3">
      <c r="A75" s="71">
        <v>33</v>
      </c>
      <c r="B75" s="37" t="s">
        <v>236</v>
      </c>
      <c r="C75" s="193">
        <v>1717390585</v>
      </c>
      <c r="D75" s="197">
        <v>25</v>
      </c>
      <c r="E75" s="128"/>
      <c r="F75" s="168" t="s">
        <v>241</v>
      </c>
      <c r="G75" s="15" t="s">
        <v>242</v>
      </c>
      <c r="H75" s="109">
        <v>20</v>
      </c>
      <c r="I75" s="15" t="s">
        <v>237</v>
      </c>
      <c r="J75" s="147">
        <v>15</v>
      </c>
      <c r="K75" s="37" t="s">
        <v>238</v>
      </c>
      <c r="L75" s="111">
        <v>10</v>
      </c>
      <c r="M75" s="239">
        <f>SUM(H75+J75+L75)</f>
        <v>45</v>
      </c>
      <c r="N75" s="15"/>
    </row>
    <row r="76" spans="1:15" ht="87" customHeight="1" x14ac:dyDescent="0.3">
      <c r="A76" s="71"/>
      <c r="B76" s="21"/>
      <c r="C76" s="194"/>
      <c r="D76" s="198"/>
      <c r="E76" s="131"/>
      <c r="F76" s="73"/>
      <c r="G76" s="21" t="s">
        <v>244</v>
      </c>
      <c r="H76" s="110"/>
      <c r="I76" s="5" t="s">
        <v>240</v>
      </c>
      <c r="J76" s="148"/>
      <c r="K76" s="21" t="s">
        <v>243</v>
      </c>
      <c r="L76" s="112"/>
      <c r="M76" s="240"/>
      <c r="N76" s="5"/>
    </row>
    <row r="77" spans="1:15" ht="27" customHeight="1" x14ac:dyDescent="0.3">
      <c r="A77" s="71"/>
      <c r="B77" s="16"/>
      <c r="C77" s="100"/>
      <c r="D77" s="75"/>
      <c r="E77" s="184"/>
      <c r="F77" s="75"/>
      <c r="G77" s="48" t="s">
        <v>239</v>
      </c>
      <c r="H77" s="100"/>
      <c r="I77" s="16"/>
      <c r="J77" s="100"/>
      <c r="K77" s="16"/>
      <c r="L77" s="100"/>
      <c r="M77" s="241"/>
      <c r="N77" s="16"/>
    </row>
    <row r="78" spans="1:15" ht="114" customHeight="1" x14ac:dyDescent="0.3">
      <c r="A78" s="71">
        <v>34</v>
      </c>
      <c r="B78" s="5" t="s">
        <v>248</v>
      </c>
      <c r="C78" s="110">
        <v>1713145132</v>
      </c>
      <c r="D78" s="73">
        <v>42</v>
      </c>
      <c r="E78" s="73" t="s">
        <v>249</v>
      </c>
      <c r="F78" s="73" t="s">
        <v>101</v>
      </c>
      <c r="G78" s="22" t="s">
        <v>250</v>
      </c>
      <c r="H78" s="110">
        <v>20</v>
      </c>
      <c r="I78" s="5" t="s">
        <v>251</v>
      </c>
      <c r="J78" s="110">
        <v>20</v>
      </c>
      <c r="K78" s="5" t="s">
        <v>252</v>
      </c>
      <c r="L78" s="110">
        <v>15</v>
      </c>
      <c r="M78" s="239">
        <f>SUM(H78+J78+L78)</f>
        <v>55</v>
      </c>
      <c r="N78" s="5" t="s">
        <v>567</v>
      </c>
      <c r="O78">
        <v>25</v>
      </c>
    </row>
    <row r="79" spans="1:15" ht="27" customHeight="1" x14ac:dyDescent="0.3">
      <c r="A79" s="71"/>
      <c r="B79" s="5"/>
      <c r="C79" s="110"/>
      <c r="D79" s="73"/>
      <c r="E79" s="73"/>
      <c r="F79" s="73"/>
      <c r="G79" s="22" t="s">
        <v>253</v>
      </c>
      <c r="H79" s="110"/>
      <c r="I79" s="5"/>
      <c r="J79" s="110"/>
      <c r="K79" s="5" t="s">
        <v>254</v>
      </c>
      <c r="L79" s="110"/>
      <c r="M79" s="240"/>
      <c r="N79" s="5"/>
    </row>
    <row r="80" spans="1:15" ht="27" customHeight="1" x14ac:dyDescent="0.3">
      <c r="A80" s="71"/>
      <c r="B80" s="5"/>
      <c r="C80" s="110"/>
      <c r="D80" s="73"/>
      <c r="E80" s="73"/>
      <c r="F80" s="73"/>
      <c r="G80" s="22"/>
      <c r="H80" s="110"/>
      <c r="I80" s="5"/>
      <c r="J80" s="110"/>
      <c r="K80" s="5"/>
      <c r="L80" s="110"/>
      <c r="M80" s="240"/>
      <c r="N80" s="5"/>
    </row>
    <row r="81" spans="1:16" x14ac:dyDescent="0.3">
      <c r="A81" s="76"/>
      <c r="B81" s="16"/>
      <c r="C81" s="100"/>
      <c r="D81" s="75"/>
      <c r="E81" s="75"/>
      <c r="F81" s="75"/>
      <c r="G81" s="58"/>
      <c r="H81" s="100"/>
      <c r="I81" s="16"/>
      <c r="J81" s="100"/>
      <c r="K81" s="16" t="s">
        <v>255</v>
      </c>
      <c r="L81" s="100"/>
      <c r="M81" s="241"/>
      <c r="N81" s="16"/>
    </row>
    <row r="82" spans="1:16" ht="40.799999999999997" x14ac:dyDescent="0.3">
      <c r="A82" s="73">
        <v>35</v>
      </c>
      <c r="B82" s="5" t="s">
        <v>256</v>
      </c>
      <c r="C82" s="110">
        <v>1715675888</v>
      </c>
      <c r="D82" s="73">
        <v>42</v>
      </c>
      <c r="E82" s="73" t="s">
        <v>257</v>
      </c>
      <c r="F82" s="73" t="s">
        <v>101</v>
      </c>
      <c r="G82" s="22" t="s">
        <v>258</v>
      </c>
      <c r="H82" s="110">
        <v>35</v>
      </c>
      <c r="I82" s="5" t="s">
        <v>259</v>
      </c>
      <c r="J82" s="110">
        <v>30</v>
      </c>
      <c r="K82" s="5" t="s">
        <v>260</v>
      </c>
      <c r="L82" s="110">
        <v>10</v>
      </c>
      <c r="M82" s="239">
        <f>SUM(H82+J82+L82)</f>
        <v>75</v>
      </c>
      <c r="N82" s="5"/>
    </row>
    <row r="83" spans="1:16" ht="21.75" customHeight="1" x14ac:dyDescent="0.3">
      <c r="A83" s="73"/>
      <c r="B83" s="5"/>
      <c r="C83" s="110"/>
      <c r="D83" s="73"/>
      <c r="E83" s="73"/>
      <c r="F83" s="73"/>
      <c r="G83" s="22" t="s">
        <v>261</v>
      </c>
      <c r="H83" s="110"/>
      <c r="I83" s="5" t="s">
        <v>262</v>
      </c>
      <c r="J83" s="110"/>
      <c r="K83" s="5" t="s">
        <v>263</v>
      </c>
      <c r="L83" s="110"/>
      <c r="M83" s="240"/>
      <c r="N83" s="5"/>
    </row>
    <row r="84" spans="1:16" ht="51" x14ac:dyDescent="0.3">
      <c r="A84" s="73"/>
      <c r="B84" s="5"/>
      <c r="C84" s="110"/>
      <c r="D84" s="73"/>
      <c r="E84" s="73"/>
      <c r="F84" s="73"/>
      <c r="G84" s="22"/>
      <c r="H84" s="110"/>
      <c r="I84" s="5" t="s">
        <v>264</v>
      </c>
      <c r="J84" s="110"/>
      <c r="K84" s="5" t="s">
        <v>265</v>
      </c>
      <c r="L84" s="110"/>
      <c r="M84" s="240"/>
      <c r="N84" s="5"/>
    </row>
    <row r="85" spans="1:16" ht="51" x14ac:dyDescent="0.3">
      <c r="A85" s="73"/>
      <c r="B85" s="5"/>
      <c r="C85" s="110"/>
      <c r="D85" s="73"/>
      <c r="E85" s="73"/>
      <c r="F85" s="73"/>
      <c r="G85" s="22" t="s">
        <v>266</v>
      </c>
      <c r="H85" s="110"/>
      <c r="I85" s="5" t="s">
        <v>267</v>
      </c>
      <c r="J85" s="110"/>
      <c r="K85" s="5"/>
      <c r="L85" s="110"/>
      <c r="M85" s="240"/>
      <c r="N85" s="5"/>
    </row>
    <row r="86" spans="1:16" ht="71.400000000000006" x14ac:dyDescent="0.3">
      <c r="A86" s="73"/>
      <c r="B86" s="5"/>
      <c r="C86" s="110"/>
      <c r="D86" s="73"/>
      <c r="E86" s="73"/>
      <c r="F86" s="73"/>
      <c r="G86" s="22" t="s">
        <v>268</v>
      </c>
      <c r="H86" s="110"/>
      <c r="I86" s="5"/>
      <c r="J86" s="110"/>
      <c r="K86" s="5" t="s">
        <v>269</v>
      </c>
      <c r="L86" s="110"/>
      <c r="M86" s="240"/>
      <c r="N86" s="5"/>
    </row>
    <row r="87" spans="1:16" ht="61.2" x14ac:dyDescent="0.3">
      <c r="A87" s="73"/>
      <c r="B87" s="5"/>
      <c r="C87" s="110"/>
      <c r="D87" s="73"/>
      <c r="E87" s="73"/>
      <c r="F87" s="73"/>
      <c r="G87" s="22" t="s">
        <v>270</v>
      </c>
      <c r="H87" s="110"/>
      <c r="I87" s="5" t="s">
        <v>271</v>
      </c>
      <c r="J87" s="110"/>
      <c r="K87" s="5" t="s">
        <v>272</v>
      </c>
      <c r="L87" s="110"/>
      <c r="M87" s="240"/>
      <c r="N87" s="5"/>
    </row>
    <row r="88" spans="1:16" ht="51" x14ac:dyDescent="0.3">
      <c r="A88" s="73"/>
      <c r="B88" s="5"/>
      <c r="C88" s="110"/>
      <c r="D88" s="73"/>
      <c r="E88" s="73"/>
      <c r="F88" s="73"/>
      <c r="G88" s="22" t="s">
        <v>273</v>
      </c>
      <c r="H88" s="110"/>
      <c r="I88" s="5" t="s">
        <v>274</v>
      </c>
      <c r="J88" s="110"/>
      <c r="K88" s="5"/>
      <c r="L88" s="110"/>
      <c r="M88" s="240"/>
      <c r="N88" s="5"/>
    </row>
    <row r="89" spans="1:16" ht="30.6" x14ac:dyDescent="0.3">
      <c r="A89" s="73"/>
      <c r="B89" s="5"/>
      <c r="C89" s="110"/>
      <c r="D89" s="73"/>
      <c r="E89" s="73"/>
      <c r="F89" s="73"/>
      <c r="G89" s="22" t="s">
        <v>275</v>
      </c>
      <c r="H89" s="110"/>
      <c r="I89" s="5"/>
      <c r="J89" s="110"/>
      <c r="K89" s="5"/>
      <c r="L89" s="110"/>
      <c r="M89" s="240"/>
      <c r="N89" s="5"/>
    </row>
    <row r="90" spans="1:16" ht="30.6" x14ac:dyDescent="0.3">
      <c r="A90" s="73"/>
      <c r="B90" s="5"/>
      <c r="C90" s="110"/>
      <c r="D90" s="73"/>
      <c r="E90" s="73"/>
      <c r="F90" s="73"/>
      <c r="G90" s="22" t="s">
        <v>276</v>
      </c>
      <c r="H90" s="110"/>
      <c r="I90" s="5"/>
      <c r="J90" s="110"/>
      <c r="K90" s="5"/>
      <c r="L90" s="110"/>
      <c r="M90" s="240"/>
      <c r="N90" s="5"/>
    </row>
    <row r="91" spans="1:16" x14ac:dyDescent="0.3">
      <c r="A91" s="73"/>
      <c r="B91" s="5"/>
      <c r="C91" s="110"/>
      <c r="D91" s="73"/>
      <c r="E91" s="73"/>
      <c r="F91" s="73"/>
      <c r="G91" s="5" t="s">
        <v>277</v>
      </c>
      <c r="H91" s="110"/>
      <c r="I91" s="5"/>
      <c r="J91" s="110"/>
      <c r="K91" s="5"/>
      <c r="L91" s="110"/>
      <c r="M91" s="240"/>
      <c r="N91" s="5"/>
    </row>
    <row r="92" spans="1:16" x14ac:dyDescent="0.3">
      <c r="A92" s="75"/>
      <c r="B92" s="16"/>
      <c r="C92" s="100"/>
      <c r="D92" s="75"/>
      <c r="E92" s="75"/>
      <c r="F92" s="75"/>
      <c r="G92" s="58" t="s">
        <v>278</v>
      </c>
      <c r="H92" s="100"/>
      <c r="I92" s="16"/>
      <c r="J92" s="100"/>
      <c r="K92" s="16"/>
      <c r="L92" s="100"/>
      <c r="M92" s="241"/>
      <c r="N92" s="16"/>
      <c r="O92" s="29"/>
      <c r="P92" s="29"/>
    </row>
    <row r="93" spans="1:16" ht="40.799999999999997" x14ac:dyDescent="0.3">
      <c r="A93" s="73">
        <v>36</v>
      </c>
      <c r="B93" s="5" t="s">
        <v>279</v>
      </c>
      <c r="C93" s="110">
        <v>1702490101</v>
      </c>
      <c r="D93" s="73" t="s">
        <v>280</v>
      </c>
      <c r="E93" s="185" t="s">
        <v>281</v>
      </c>
      <c r="F93" s="73" t="s">
        <v>282</v>
      </c>
      <c r="G93" s="22" t="s">
        <v>283</v>
      </c>
      <c r="H93" s="110">
        <v>35</v>
      </c>
      <c r="I93" s="5" t="s">
        <v>284</v>
      </c>
      <c r="J93" s="110">
        <v>40</v>
      </c>
      <c r="K93" s="5" t="s">
        <v>285</v>
      </c>
      <c r="L93" s="110">
        <v>15</v>
      </c>
      <c r="M93" s="239">
        <f>SUM(H93+J93+L93)</f>
        <v>90</v>
      </c>
      <c r="N93" s="5"/>
      <c r="O93" s="30"/>
      <c r="P93" s="29"/>
    </row>
    <row r="94" spans="1:16" ht="61.2" x14ac:dyDescent="0.3">
      <c r="A94" s="73"/>
      <c r="B94" s="5"/>
      <c r="C94" s="110"/>
      <c r="D94" s="73"/>
      <c r="E94" s="73"/>
      <c r="F94" s="73"/>
      <c r="G94" s="22" t="s">
        <v>286</v>
      </c>
      <c r="H94" s="110"/>
      <c r="I94" s="5" t="s">
        <v>287</v>
      </c>
      <c r="J94" s="110"/>
      <c r="K94" s="5" t="s">
        <v>288</v>
      </c>
      <c r="L94" s="110"/>
      <c r="M94" s="240"/>
      <c r="N94" s="5"/>
    </row>
    <row r="95" spans="1:16" ht="122.4" x14ac:dyDescent="0.3">
      <c r="A95" s="73"/>
      <c r="B95" s="5"/>
      <c r="C95" s="110"/>
      <c r="D95" s="73"/>
      <c r="E95" s="73"/>
      <c r="F95" s="73"/>
      <c r="G95" s="22" t="s">
        <v>289</v>
      </c>
      <c r="H95" s="110"/>
      <c r="I95" s="5" t="s">
        <v>290</v>
      </c>
      <c r="J95" s="110"/>
      <c r="K95" s="5" t="s">
        <v>291</v>
      </c>
      <c r="L95" s="110"/>
      <c r="M95" s="240"/>
      <c r="N95" s="5"/>
    </row>
    <row r="96" spans="1:16" ht="122.4" x14ac:dyDescent="0.3">
      <c r="A96" s="73"/>
      <c r="B96" s="5"/>
      <c r="C96" s="110"/>
      <c r="D96" s="73"/>
      <c r="E96" s="73"/>
      <c r="F96" s="73"/>
      <c r="G96" s="22" t="s">
        <v>292</v>
      </c>
      <c r="H96" s="110"/>
      <c r="I96" s="22" t="s">
        <v>293</v>
      </c>
      <c r="J96" s="110"/>
      <c r="K96" s="5" t="s">
        <v>294</v>
      </c>
      <c r="L96" s="110"/>
      <c r="M96" s="240"/>
      <c r="N96" s="5"/>
    </row>
    <row r="97" spans="1:15" x14ac:dyDescent="0.3">
      <c r="A97" s="73"/>
      <c r="B97" s="5"/>
      <c r="C97" s="110"/>
      <c r="D97" s="73"/>
      <c r="E97" s="73"/>
      <c r="F97" s="73"/>
      <c r="G97" s="22"/>
      <c r="H97" s="110"/>
      <c r="I97" s="5"/>
      <c r="J97" s="110"/>
      <c r="K97" s="5"/>
      <c r="L97" s="110"/>
      <c r="M97" s="240"/>
      <c r="N97" s="5"/>
    </row>
    <row r="98" spans="1:15" ht="71.400000000000006" x14ac:dyDescent="0.3">
      <c r="A98" s="73"/>
      <c r="B98" s="5"/>
      <c r="C98" s="110"/>
      <c r="D98" s="73"/>
      <c r="E98" s="73"/>
      <c r="F98" s="73"/>
      <c r="G98" s="22" t="s">
        <v>295</v>
      </c>
      <c r="H98" s="110"/>
      <c r="I98" s="5"/>
      <c r="J98" s="110"/>
      <c r="K98" s="5"/>
      <c r="L98" s="110"/>
      <c r="M98" s="240"/>
      <c r="N98" s="5"/>
    </row>
    <row r="99" spans="1:15" ht="30.6" x14ac:dyDescent="0.3">
      <c r="A99" s="73"/>
      <c r="B99" s="5"/>
      <c r="C99" s="110"/>
      <c r="D99" s="73"/>
      <c r="E99" s="73"/>
      <c r="F99" s="73"/>
      <c r="G99" s="5" t="s">
        <v>296</v>
      </c>
      <c r="H99" s="110"/>
      <c r="I99" s="5"/>
      <c r="J99" s="110"/>
      <c r="K99" s="5"/>
      <c r="L99" s="110"/>
      <c r="M99" s="240"/>
      <c r="N99" s="5"/>
    </row>
    <row r="100" spans="1:15" ht="20.399999999999999" x14ac:dyDescent="0.3">
      <c r="A100" s="73"/>
      <c r="B100" s="5"/>
      <c r="C100" s="110"/>
      <c r="D100" s="73"/>
      <c r="E100" s="73"/>
      <c r="F100" s="73"/>
      <c r="G100" s="22" t="s">
        <v>297</v>
      </c>
      <c r="H100" s="110"/>
      <c r="I100" s="5"/>
      <c r="J100" s="110"/>
      <c r="K100" s="5"/>
      <c r="L100" s="110"/>
      <c r="M100" s="240"/>
      <c r="N100" s="5"/>
    </row>
    <row r="101" spans="1:15" x14ac:dyDescent="0.3">
      <c r="A101" s="73"/>
      <c r="B101" s="5"/>
      <c r="C101" s="110"/>
      <c r="D101" s="73"/>
      <c r="E101" s="73"/>
      <c r="F101" s="73"/>
      <c r="G101" s="22" t="s">
        <v>298</v>
      </c>
      <c r="H101" s="110"/>
      <c r="I101" s="5"/>
      <c r="J101" s="110"/>
      <c r="K101" s="5"/>
      <c r="L101" s="110"/>
      <c r="M101" s="240"/>
      <c r="N101" s="5"/>
    </row>
    <row r="102" spans="1:15" x14ac:dyDescent="0.3">
      <c r="A102" s="73"/>
      <c r="B102" s="5"/>
      <c r="C102" s="110"/>
      <c r="D102" s="73"/>
      <c r="E102" s="73"/>
      <c r="F102" s="73"/>
      <c r="G102" s="22" t="s">
        <v>299</v>
      </c>
      <c r="H102" s="110"/>
      <c r="I102" s="5"/>
      <c r="J102" s="110"/>
      <c r="K102" s="5"/>
      <c r="L102" s="110"/>
      <c r="M102" s="240"/>
      <c r="N102" s="5"/>
    </row>
    <row r="103" spans="1:15" x14ac:dyDescent="0.3">
      <c r="A103" s="73"/>
      <c r="B103" s="5"/>
      <c r="C103" s="110"/>
      <c r="D103" s="73"/>
      <c r="E103" s="73"/>
      <c r="F103" s="73"/>
      <c r="G103" s="22" t="s">
        <v>300</v>
      </c>
      <c r="H103" s="110"/>
      <c r="I103" s="5"/>
      <c r="J103" s="110"/>
      <c r="K103" s="5"/>
      <c r="L103" s="110"/>
      <c r="M103" s="240"/>
      <c r="N103" s="5"/>
    </row>
    <row r="104" spans="1:15" x14ac:dyDescent="0.3">
      <c r="A104" s="75"/>
      <c r="B104" s="16"/>
      <c r="C104" s="100"/>
      <c r="D104" s="75"/>
      <c r="E104" s="75"/>
      <c r="F104" s="75"/>
      <c r="G104" s="58" t="s">
        <v>301</v>
      </c>
      <c r="H104" s="100"/>
      <c r="I104" s="16"/>
      <c r="J104" s="100"/>
      <c r="K104" s="16"/>
      <c r="L104" s="100"/>
      <c r="M104" s="241"/>
      <c r="N104" s="16"/>
    </row>
    <row r="105" spans="1:15" ht="51" x14ac:dyDescent="0.3">
      <c r="A105" s="73">
        <v>37</v>
      </c>
      <c r="B105" s="5" t="s">
        <v>302</v>
      </c>
      <c r="C105" s="110" t="s">
        <v>303</v>
      </c>
      <c r="D105" s="73" t="s">
        <v>304</v>
      </c>
      <c r="E105" s="73" t="s">
        <v>305</v>
      </c>
      <c r="F105" s="73" t="s">
        <v>101</v>
      </c>
      <c r="G105" s="22" t="s">
        <v>306</v>
      </c>
      <c r="H105" s="110">
        <v>10</v>
      </c>
      <c r="I105" s="5" t="s">
        <v>307</v>
      </c>
      <c r="J105" s="110">
        <v>30</v>
      </c>
      <c r="K105" s="5"/>
      <c r="L105" s="110">
        <v>5</v>
      </c>
      <c r="M105" s="239">
        <f>SUM(H105+J105+L105)</f>
        <v>45</v>
      </c>
      <c r="N105" s="5"/>
    </row>
    <row r="106" spans="1:15" ht="20.399999999999999" x14ac:dyDescent="0.3">
      <c r="A106" s="73"/>
      <c r="B106" s="5"/>
      <c r="C106" s="110"/>
      <c r="D106" s="73"/>
      <c r="E106" s="73"/>
      <c r="F106" s="73"/>
      <c r="G106" s="22" t="s">
        <v>308</v>
      </c>
      <c r="H106" s="110"/>
      <c r="I106" s="5"/>
      <c r="J106" s="110"/>
      <c r="K106" s="5"/>
      <c r="L106" s="110"/>
      <c r="M106" s="240"/>
      <c r="N106" s="5"/>
    </row>
    <row r="107" spans="1:15" ht="51" x14ac:dyDescent="0.3">
      <c r="A107" s="73"/>
      <c r="B107" s="5"/>
      <c r="C107" s="110"/>
      <c r="D107" s="73"/>
      <c r="E107" s="73"/>
      <c r="F107" s="73"/>
      <c r="G107" s="22" t="s">
        <v>309</v>
      </c>
      <c r="H107" s="110"/>
      <c r="I107" s="5" t="s">
        <v>310</v>
      </c>
      <c r="J107" s="110"/>
      <c r="K107" s="5"/>
      <c r="L107" s="110"/>
      <c r="M107" s="240"/>
      <c r="N107" s="5"/>
    </row>
    <row r="108" spans="1:15" ht="91.8" x14ac:dyDescent="0.3">
      <c r="A108" s="73"/>
      <c r="B108" s="5"/>
      <c r="C108" s="110"/>
      <c r="D108" s="73"/>
      <c r="E108" s="73"/>
      <c r="F108" s="73"/>
      <c r="G108" s="22" t="s">
        <v>311</v>
      </c>
      <c r="H108" s="110"/>
      <c r="I108" s="22" t="s">
        <v>312</v>
      </c>
      <c r="J108" s="110"/>
      <c r="K108" s="5" t="s">
        <v>313</v>
      </c>
      <c r="L108" s="110"/>
      <c r="M108" s="240"/>
      <c r="N108" s="5"/>
    </row>
    <row r="109" spans="1:15" ht="30.6" x14ac:dyDescent="0.3">
      <c r="A109" s="73"/>
      <c r="B109" s="5"/>
      <c r="C109" s="110"/>
      <c r="D109" s="73"/>
      <c r="E109" s="73"/>
      <c r="F109" s="73"/>
      <c r="G109" s="22" t="s">
        <v>314</v>
      </c>
      <c r="H109" s="110"/>
      <c r="I109" s="5" t="s">
        <v>315</v>
      </c>
      <c r="J109" s="110"/>
      <c r="K109" s="5"/>
      <c r="L109" s="110"/>
      <c r="M109" s="240"/>
      <c r="N109" s="5"/>
    </row>
    <row r="110" spans="1:15" ht="84.75" customHeight="1" x14ac:dyDescent="0.3">
      <c r="A110" s="75"/>
      <c r="B110" s="16"/>
      <c r="C110" s="100"/>
      <c r="D110" s="75"/>
      <c r="E110" s="75"/>
      <c r="F110" s="75"/>
      <c r="G110" s="58" t="s">
        <v>316</v>
      </c>
      <c r="H110" s="100"/>
      <c r="I110" s="16"/>
      <c r="J110" s="100"/>
      <c r="K110" s="16"/>
      <c r="L110" s="100"/>
      <c r="M110" s="241"/>
      <c r="N110" s="16"/>
    </row>
    <row r="111" spans="1:15" ht="20.399999999999999" x14ac:dyDescent="0.3">
      <c r="A111" s="80">
        <v>38</v>
      </c>
      <c r="B111" s="20" t="s">
        <v>317</v>
      </c>
      <c r="C111" s="32" t="s">
        <v>318</v>
      </c>
      <c r="D111" s="80"/>
      <c r="E111" s="80" t="s">
        <v>318</v>
      </c>
      <c r="F111" s="80" t="s">
        <v>318</v>
      </c>
      <c r="G111" s="20" t="s">
        <v>318</v>
      </c>
      <c r="H111" s="32"/>
      <c r="I111" s="20" t="s">
        <v>318</v>
      </c>
      <c r="J111" s="32"/>
      <c r="K111" s="20" t="s">
        <v>318</v>
      </c>
      <c r="L111" s="32"/>
      <c r="M111" s="95"/>
      <c r="N111" s="20" t="s">
        <v>556</v>
      </c>
      <c r="O111" t="s">
        <v>557</v>
      </c>
    </row>
    <row r="112" spans="1:15" ht="30.6" x14ac:dyDescent="0.3">
      <c r="A112" s="80">
        <v>39</v>
      </c>
      <c r="B112" s="20" t="s">
        <v>319</v>
      </c>
      <c r="C112" s="34" t="s">
        <v>320</v>
      </c>
      <c r="D112" s="80">
        <v>66</v>
      </c>
      <c r="E112" s="179" t="s">
        <v>321</v>
      </c>
      <c r="F112" s="80" t="s">
        <v>158</v>
      </c>
      <c r="G112" s="61" t="s">
        <v>318</v>
      </c>
      <c r="H112" s="32"/>
      <c r="I112" s="20" t="s">
        <v>318</v>
      </c>
      <c r="J112" s="32"/>
      <c r="K112" s="20" t="s">
        <v>318</v>
      </c>
      <c r="L112" s="32"/>
      <c r="M112" s="95"/>
      <c r="N112" s="20" t="s">
        <v>556</v>
      </c>
    </row>
    <row r="113" spans="1:14" ht="122.4" x14ac:dyDescent="0.3">
      <c r="A113" s="81">
        <v>40</v>
      </c>
      <c r="B113" s="37" t="s">
        <v>332</v>
      </c>
      <c r="C113" s="204">
        <v>1712337656</v>
      </c>
      <c r="D113" s="168">
        <v>40</v>
      </c>
      <c r="E113" s="186"/>
      <c r="F113" s="169" t="s">
        <v>333</v>
      </c>
      <c r="G113" s="15" t="s">
        <v>334</v>
      </c>
      <c r="H113" s="149">
        <v>30</v>
      </c>
      <c r="I113" s="37" t="s">
        <v>335</v>
      </c>
      <c r="J113" s="149">
        <v>35</v>
      </c>
      <c r="K113" s="37" t="s">
        <v>336</v>
      </c>
      <c r="L113" s="109">
        <v>15</v>
      </c>
      <c r="M113" s="239">
        <f>(H113+J113+L113)</f>
        <v>80</v>
      </c>
      <c r="N113" s="62"/>
    </row>
    <row r="114" spans="1:14" ht="61.2" x14ac:dyDescent="0.3">
      <c r="A114" s="68"/>
      <c r="B114" s="21"/>
      <c r="C114" s="205"/>
      <c r="D114" s="131"/>
      <c r="E114" s="172"/>
      <c r="F114" s="131"/>
      <c r="G114" s="5" t="s">
        <v>337</v>
      </c>
      <c r="H114" s="115"/>
      <c r="I114" s="22" t="s">
        <v>338</v>
      </c>
      <c r="J114" s="115"/>
      <c r="K114" s="21" t="s">
        <v>339</v>
      </c>
      <c r="L114" s="110"/>
      <c r="M114" s="240"/>
      <c r="N114" s="64"/>
    </row>
    <row r="115" spans="1:14" ht="61.8" thickBot="1" x14ac:dyDescent="0.35">
      <c r="A115" s="82"/>
      <c r="B115" s="38"/>
      <c r="C115" s="157"/>
      <c r="D115" s="170"/>
      <c r="E115" s="187"/>
      <c r="F115" s="170"/>
      <c r="G115" s="39"/>
      <c r="H115" s="116"/>
      <c r="I115" s="41" t="s">
        <v>340</v>
      </c>
      <c r="J115" s="116"/>
      <c r="K115" s="39" t="s">
        <v>341</v>
      </c>
      <c r="L115" s="113"/>
      <c r="M115" s="241"/>
      <c r="N115" s="65"/>
    </row>
    <row r="116" spans="1:14" ht="71.400000000000006" x14ac:dyDescent="0.3">
      <c r="A116" s="83">
        <v>41</v>
      </c>
      <c r="B116" s="42" t="s">
        <v>342</v>
      </c>
      <c r="C116" s="152">
        <v>1712197712</v>
      </c>
      <c r="D116" s="135">
        <v>39</v>
      </c>
      <c r="E116" s="188"/>
      <c r="F116" s="137" t="s">
        <v>343</v>
      </c>
      <c r="G116" s="43" t="s">
        <v>344</v>
      </c>
      <c r="H116" s="114">
        <v>30</v>
      </c>
      <c r="I116" s="42" t="s">
        <v>345</v>
      </c>
      <c r="J116" s="114">
        <v>30</v>
      </c>
      <c r="K116" s="43" t="s">
        <v>346</v>
      </c>
      <c r="L116" s="114">
        <v>10</v>
      </c>
      <c r="M116" s="239">
        <f>(H116+J116+L116)</f>
        <v>70</v>
      </c>
      <c r="N116" s="43" t="s">
        <v>347</v>
      </c>
    </row>
    <row r="117" spans="1:14" ht="61.2" x14ac:dyDescent="0.3">
      <c r="A117" s="83"/>
      <c r="B117" s="21"/>
      <c r="C117" s="148"/>
      <c r="D117" s="133"/>
      <c r="E117" s="189"/>
      <c r="F117" s="131"/>
      <c r="G117" s="5"/>
      <c r="H117" s="115"/>
      <c r="I117" s="21" t="s">
        <v>348</v>
      </c>
      <c r="J117" s="115"/>
      <c r="K117" s="5" t="s">
        <v>349</v>
      </c>
      <c r="L117" s="115"/>
      <c r="M117" s="240"/>
      <c r="N117" s="5"/>
    </row>
    <row r="118" spans="1:14" ht="21" thickBot="1" x14ac:dyDescent="0.35">
      <c r="A118" s="82"/>
      <c r="B118" s="38"/>
      <c r="C118" s="157"/>
      <c r="D118" s="134"/>
      <c r="E118" s="187"/>
      <c r="F118" s="170"/>
      <c r="G118" s="39"/>
      <c r="H118" s="116"/>
      <c r="I118" s="38" t="s">
        <v>350</v>
      </c>
      <c r="J118" s="116"/>
      <c r="K118" s="39"/>
      <c r="L118" s="116"/>
      <c r="M118" s="241"/>
      <c r="N118" s="39"/>
    </row>
    <row r="119" spans="1:14" ht="81.599999999999994" x14ac:dyDescent="0.3">
      <c r="A119" s="84">
        <v>42</v>
      </c>
      <c r="B119" s="42" t="s">
        <v>351</v>
      </c>
      <c r="C119" s="195">
        <v>1716082621</v>
      </c>
      <c r="D119" s="200">
        <v>29</v>
      </c>
      <c r="E119" s="190"/>
      <c r="F119" s="137" t="s">
        <v>352</v>
      </c>
      <c r="G119" s="43" t="s">
        <v>353</v>
      </c>
      <c r="H119" s="117">
        <v>5</v>
      </c>
      <c r="I119" s="43" t="s">
        <v>354</v>
      </c>
      <c r="J119" s="117">
        <v>15</v>
      </c>
      <c r="K119" s="43" t="s">
        <v>355</v>
      </c>
      <c r="L119" s="117">
        <v>5</v>
      </c>
      <c r="M119" s="239">
        <f>(H119+J119+L119)</f>
        <v>25</v>
      </c>
      <c r="N119" s="43" t="s">
        <v>356</v>
      </c>
    </row>
    <row r="120" spans="1:14" ht="30.6" x14ac:dyDescent="0.3">
      <c r="A120" s="69"/>
      <c r="B120" s="21"/>
      <c r="C120" s="194"/>
      <c r="D120" s="198"/>
      <c r="E120" s="172"/>
      <c r="F120" s="131"/>
      <c r="G120" s="5"/>
      <c r="H120" s="110"/>
      <c r="I120" s="5" t="s">
        <v>357</v>
      </c>
      <c r="J120" s="110"/>
      <c r="K120" s="5"/>
      <c r="L120" s="110"/>
      <c r="M120" s="240"/>
      <c r="N120" s="5"/>
    </row>
    <row r="121" spans="1:14" ht="51.6" thickBot="1" x14ac:dyDescent="0.35">
      <c r="A121" s="85"/>
      <c r="B121" s="38"/>
      <c r="C121" s="196"/>
      <c r="D121" s="201"/>
      <c r="E121" s="140"/>
      <c r="F121" s="170"/>
      <c r="G121" s="39" t="s">
        <v>358</v>
      </c>
      <c r="H121" s="113"/>
      <c r="I121" s="39" t="s">
        <v>359</v>
      </c>
      <c r="J121" s="113"/>
      <c r="K121" s="39"/>
      <c r="L121" s="113"/>
      <c r="M121" s="241"/>
      <c r="N121" s="39"/>
    </row>
    <row r="122" spans="1:14" ht="91.8" x14ac:dyDescent="0.3">
      <c r="A122" s="84">
        <v>43</v>
      </c>
      <c r="B122" s="42" t="s">
        <v>360</v>
      </c>
      <c r="C122" s="195">
        <v>1709662975</v>
      </c>
      <c r="D122" s="200">
        <v>46</v>
      </c>
      <c r="E122" s="190"/>
      <c r="F122" s="137" t="s">
        <v>361</v>
      </c>
      <c r="G122" s="43" t="s">
        <v>362</v>
      </c>
      <c r="H122" s="117">
        <v>30</v>
      </c>
      <c r="I122" s="43" t="s">
        <v>363</v>
      </c>
      <c r="J122" s="117">
        <v>30</v>
      </c>
      <c r="K122" s="43" t="s">
        <v>364</v>
      </c>
      <c r="L122" s="118">
        <v>20</v>
      </c>
      <c r="M122" s="239">
        <f>H122+J122+L122</f>
        <v>80</v>
      </c>
      <c r="N122" s="67"/>
    </row>
    <row r="123" spans="1:14" ht="108.6" x14ac:dyDescent="0.3">
      <c r="A123" s="69"/>
      <c r="B123" s="26"/>
      <c r="C123" s="194"/>
      <c r="D123" s="198"/>
      <c r="E123" s="172"/>
      <c r="F123" s="133"/>
      <c r="G123" s="23" t="s">
        <v>365</v>
      </c>
      <c r="H123" s="150"/>
      <c r="I123" s="21" t="s">
        <v>366</v>
      </c>
      <c r="J123" s="150"/>
      <c r="K123" s="5" t="s">
        <v>367</v>
      </c>
      <c r="L123" s="119"/>
      <c r="M123" s="241"/>
      <c r="N123" s="63"/>
    </row>
    <row r="124" spans="1:14" ht="82.2" thickBot="1" x14ac:dyDescent="0.35">
      <c r="A124" s="86">
        <v>44</v>
      </c>
      <c r="B124" s="46" t="s">
        <v>368</v>
      </c>
      <c r="C124" s="206" t="s">
        <v>369</v>
      </c>
      <c r="D124" s="202">
        <v>29</v>
      </c>
      <c r="E124" s="191"/>
      <c r="F124" s="136" t="s">
        <v>370</v>
      </c>
      <c r="G124" s="46" t="s">
        <v>371</v>
      </c>
      <c r="H124" s="151">
        <v>20</v>
      </c>
      <c r="I124" s="46" t="s">
        <v>372</v>
      </c>
      <c r="J124" s="151">
        <v>20</v>
      </c>
      <c r="K124" s="46" t="s">
        <v>373</v>
      </c>
      <c r="L124" s="120">
        <v>5</v>
      </c>
      <c r="M124" s="95">
        <f>(H124+J124+L124)</f>
        <v>45</v>
      </c>
      <c r="N124" s="46" t="s">
        <v>374</v>
      </c>
    </row>
    <row r="125" spans="1:14" ht="61.2" x14ac:dyDescent="0.3">
      <c r="A125" s="87">
        <v>45</v>
      </c>
      <c r="B125" s="42" t="s">
        <v>375</v>
      </c>
      <c r="C125" s="114" t="s">
        <v>376</v>
      </c>
      <c r="D125" s="200">
        <v>73</v>
      </c>
      <c r="E125" s="190"/>
      <c r="F125" s="90" t="s">
        <v>377</v>
      </c>
      <c r="G125" s="42" t="s">
        <v>378</v>
      </c>
      <c r="H125" s="152">
        <v>20</v>
      </c>
      <c r="I125" s="42" t="s">
        <v>379</v>
      </c>
      <c r="J125" s="152">
        <v>40</v>
      </c>
      <c r="K125" s="43" t="s">
        <v>380</v>
      </c>
      <c r="L125" s="225">
        <v>10</v>
      </c>
      <c r="M125" s="239">
        <f>(H125+J125+L125)</f>
        <v>70</v>
      </c>
      <c r="N125" s="42" t="s">
        <v>381</v>
      </c>
    </row>
    <row r="126" spans="1:14" ht="81.599999999999994" x14ac:dyDescent="0.3">
      <c r="A126" s="69"/>
      <c r="B126" s="26"/>
      <c r="C126" s="194"/>
      <c r="D126" s="198"/>
      <c r="E126" s="172"/>
      <c r="F126" s="133"/>
      <c r="G126" s="24" t="s">
        <v>382</v>
      </c>
      <c r="H126" s="150"/>
      <c r="I126" s="24" t="s">
        <v>383</v>
      </c>
      <c r="J126" s="150"/>
      <c r="K126" s="5" t="s">
        <v>384</v>
      </c>
      <c r="L126" s="119"/>
      <c r="M126" s="240"/>
      <c r="N126" s="63"/>
    </row>
    <row r="127" spans="1:14" ht="40.799999999999997" x14ac:dyDescent="0.3">
      <c r="A127" s="69"/>
      <c r="B127" s="26"/>
      <c r="C127" s="194"/>
      <c r="D127" s="198"/>
      <c r="E127" s="172"/>
      <c r="F127" s="133"/>
      <c r="G127" s="24" t="s">
        <v>385</v>
      </c>
      <c r="H127" s="150"/>
      <c r="I127" s="24" t="s">
        <v>386</v>
      </c>
      <c r="J127" s="150"/>
      <c r="K127" s="25"/>
      <c r="L127" s="119"/>
      <c r="M127" s="240"/>
      <c r="N127" s="63"/>
    </row>
    <row r="128" spans="1:14" ht="15" thickBot="1" x14ac:dyDescent="0.35">
      <c r="A128" s="85"/>
      <c r="B128" s="40"/>
      <c r="C128" s="196"/>
      <c r="D128" s="201"/>
      <c r="E128" s="140"/>
      <c r="F128" s="171"/>
      <c r="G128" s="41" t="s">
        <v>387</v>
      </c>
      <c r="H128" s="153"/>
      <c r="I128" s="44"/>
      <c r="J128" s="153"/>
      <c r="K128" s="45"/>
      <c r="L128" s="121"/>
      <c r="M128" s="241"/>
      <c r="N128" s="66"/>
    </row>
    <row r="129" spans="1:14" ht="92.4" thickBot="1" x14ac:dyDescent="0.35">
      <c r="A129" s="88">
        <v>46</v>
      </c>
      <c r="B129" s="47" t="s">
        <v>388</v>
      </c>
      <c r="C129" s="122">
        <v>1712723996</v>
      </c>
      <c r="D129" s="138"/>
      <c r="E129" s="192"/>
      <c r="F129" s="93" t="s">
        <v>389</v>
      </c>
      <c r="G129" s="47" t="s">
        <v>390</v>
      </c>
      <c r="H129" s="122">
        <v>10</v>
      </c>
      <c r="I129" s="47" t="s">
        <v>391</v>
      </c>
      <c r="J129" s="122">
        <v>30</v>
      </c>
      <c r="K129" s="47" t="s">
        <v>392</v>
      </c>
      <c r="L129" s="122">
        <v>5</v>
      </c>
      <c r="M129" s="95">
        <f>H129+J129+L129</f>
        <v>45</v>
      </c>
      <c r="N129" s="47"/>
    </row>
    <row r="130" spans="1:14" ht="214.2" x14ac:dyDescent="0.3">
      <c r="A130" s="87">
        <v>47</v>
      </c>
      <c r="B130" s="43" t="s">
        <v>393</v>
      </c>
      <c r="C130" s="118">
        <v>1710929538</v>
      </c>
      <c r="D130" s="139">
        <v>50</v>
      </c>
      <c r="E130" s="190"/>
      <c r="F130" s="90" t="s">
        <v>394</v>
      </c>
      <c r="G130" s="42" t="s">
        <v>395</v>
      </c>
      <c r="H130" s="118">
        <v>35</v>
      </c>
      <c r="I130" s="43" t="s">
        <v>396</v>
      </c>
      <c r="J130" s="118">
        <v>30</v>
      </c>
      <c r="K130" s="43" t="s">
        <v>397</v>
      </c>
      <c r="L130" s="118">
        <v>20</v>
      </c>
      <c r="M130" s="239">
        <f>H130+J130+L130</f>
        <v>85</v>
      </c>
      <c r="N130" s="43" t="s">
        <v>398</v>
      </c>
    </row>
    <row r="131" spans="1:14" ht="41.4" thickBot="1" x14ac:dyDescent="0.35">
      <c r="A131" s="89"/>
      <c r="B131" s="39"/>
      <c r="C131" s="113"/>
      <c r="D131" s="92"/>
      <c r="E131" s="140"/>
      <c r="F131" s="92"/>
      <c r="G131" s="39" t="s">
        <v>568</v>
      </c>
      <c r="H131" s="113"/>
      <c r="I131" s="44" t="s">
        <v>399</v>
      </c>
      <c r="J131" s="113"/>
      <c r="K131" s="39" t="s">
        <v>400</v>
      </c>
      <c r="L131" s="113"/>
      <c r="M131" s="241"/>
      <c r="N131" s="39"/>
    </row>
    <row r="132" spans="1:14" ht="71.400000000000006" x14ac:dyDescent="0.3">
      <c r="A132" s="90">
        <v>48</v>
      </c>
      <c r="B132" s="43" t="s">
        <v>401</v>
      </c>
      <c r="C132" s="117">
        <v>1709282881</v>
      </c>
      <c r="D132" s="90">
        <v>54</v>
      </c>
      <c r="E132" s="190"/>
      <c r="F132" s="90" t="s">
        <v>402</v>
      </c>
      <c r="G132" s="43" t="s">
        <v>403</v>
      </c>
      <c r="H132" s="117">
        <v>30</v>
      </c>
      <c r="I132" s="43" t="s">
        <v>404</v>
      </c>
      <c r="J132" s="117">
        <v>30</v>
      </c>
      <c r="K132" s="43" t="s">
        <v>405</v>
      </c>
      <c r="L132" s="117">
        <v>10</v>
      </c>
      <c r="M132" s="239">
        <f>(H132+J132+L132)</f>
        <v>70</v>
      </c>
      <c r="N132" s="43" t="s">
        <v>406</v>
      </c>
    </row>
    <row r="133" spans="1:14" ht="61.2" x14ac:dyDescent="0.3">
      <c r="A133" s="73"/>
      <c r="B133" s="5"/>
      <c r="C133" s="110"/>
      <c r="D133" s="73"/>
      <c r="E133" s="172"/>
      <c r="F133" s="73" t="s">
        <v>407</v>
      </c>
      <c r="G133" s="5" t="s">
        <v>408</v>
      </c>
      <c r="H133" s="110"/>
      <c r="I133" s="5" t="s">
        <v>409</v>
      </c>
      <c r="J133" s="110"/>
      <c r="K133" s="5" t="s">
        <v>410</v>
      </c>
      <c r="L133" s="110"/>
      <c r="M133" s="240"/>
      <c r="N133" s="5"/>
    </row>
    <row r="134" spans="1:14" x14ac:dyDescent="0.3">
      <c r="A134" s="73"/>
      <c r="B134" s="5"/>
      <c r="C134" s="110"/>
      <c r="D134" s="73"/>
      <c r="E134" s="172"/>
      <c r="F134" s="73"/>
      <c r="G134" s="5"/>
      <c r="H134" s="110"/>
      <c r="I134" s="5"/>
      <c r="J134" s="110"/>
      <c r="K134" s="5"/>
      <c r="L134" s="110"/>
      <c r="M134" s="240"/>
      <c r="N134" s="5"/>
    </row>
    <row r="135" spans="1:14" x14ac:dyDescent="0.3">
      <c r="A135" s="91"/>
      <c r="B135" s="8"/>
      <c r="C135" s="123"/>
      <c r="D135" s="91"/>
      <c r="E135" s="172"/>
      <c r="F135" s="91"/>
      <c r="G135" s="24" t="s">
        <v>411</v>
      </c>
      <c r="H135" s="123"/>
      <c r="I135" s="8"/>
      <c r="J135" s="123"/>
      <c r="K135" s="8"/>
      <c r="L135" s="123"/>
      <c r="M135" s="240"/>
      <c r="N135" s="8"/>
    </row>
    <row r="136" spans="1:14" x14ac:dyDescent="0.3">
      <c r="A136" s="73"/>
      <c r="B136" s="5"/>
      <c r="C136" s="110"/>
      <c r="D136" s="73"/>
      <c r="E136" s="172"/>
      <c r="F136" s="73"/>
      <c r="G136" s="5"/>
      <c r="H136" s="110"/>
      <c r="I136" s="5"/>
      <c r="J136" s="110"/>
      <c r="K136" s="5"/>
      <c r="L136" s="110"/>
      <c r="M136" s="240"/>
      <c r="N136" s="5"/>
    </row>
    <row r="137" spans="1:14" ht="15" thickBot="1" x14ac:dyDescent="0.35">
      <c r="A137" s="92"/>
      <c r="B137" s="39"/>
      <c r="C137" s="113"/>
      <c r="D137" s="92"/>
      <c r="E137" s="140"/>
      <c r="F137" s="92"/>
      <c r="G137" s="39"/>
      <c r="H137" s="113"/>
      <c r="I137" s="39"/>
      <c r="J137" s="113"/>
      <c r="K137" s="39"/>
      <c r="L137" s="113"/>
      <c r="M137" s="241"/>
      <c r="N137" s="39"/>
    </row>
    <row r="138" spans="1:14" ht="51" x14ac:dyDescent="0.3">
      <c r="A138" s="90">
        <v>49</v>
      </c>
      <c r="B138" s="43" t="s">
        <v>412</v>
      </c>
      <c r="C138" s="117">
        <v>1711230522</v>
      </c>
      <c r="D138" s="90">
        <v>49</v>
      </c>
      <c r="E138" s="190"/>
      <c r="F138" s="90" t="s">
        <v>11</v>
      </c>
      <c r="G138" s="43" t="s">
        <v>413</v>
      </c>
      <c r="H138" s="117">
        <v>30</v>
      </c>
      <c r="I138" s="43" t="s">
        <v>414</v>
      </c>
      <c r="J138" s="117">
        <v>20</v>
      </c>
      <c r="K138" s="43" t="s">
        <v>415</v>
      </c>
      <c r="L138" s="117">
        <v>10</v>
      </c>
      <c r="M138" s="239">
        <f>(H138+J138+L138)</f>
        <v>60</v>
      </c>
      <c r="N138" s="43"/>
    </row>
    <row r="139" spans="1:14" ht="31.2" thickBot="1" x14ac:dyDescent="0.35">
      <c r="A139" s="89"/>
      <c r="B139" s="39"/>
      <c r="C139" s="113"/>
      <c r="D139" s="92"/>
      <c r="E139" s="140"/>
      <c r="F139" s="92"/>
      <c r="G139" s="39" t="s">
        <v>416</v>
      </c>
      <c r="H139" s="113"/>
      <c r="I139" s="39" t="s">
        <v>417</v>
      </c>
      <c r="J139" s="113"/>
      <c r="K139" s="39" t="s">
        <v>418</v>
      </c>
      <c r="L139" s="113"/>
      <c r="M139" s="241"/>
      <c r="N139" s="39"/>
    </row>
    <row r="140" spans="1:14" ht="30.6" x14ac:dyDescent="0.3">
      <c r="A140" s="90">
        <v>50</v>
      </c>
      <c r="B140" s="43" t="s">
        <v>419</v>
      </c>
      <c r="C140" s="117">
        <v>1717938557</v>
      </c>
      <c r="D140" s="90">
        <v>38</v>
      </c>
      <c r="E140" s="190"/>
      <c r="F140" s="90" t="s">
        <v>11</v>
      </c>
      <c r="G140" s="43" t="s">
        <v>420</v>
      </c>
      <c r="H140" s="117">
        <v>10</v>
      </c>
      <c r="I140" s="43" t="s">
        <v>421</v>
      </c>
      <c r="J140" s="117">
        <v>40</v>
      </c>
      <c r="K140" s="43" t="s">
        <v>422</v>
      </c>
      <c r="L140" s="117">
        <v>10</v>
      </c>
      <c r="M140" s="239">
        <f>(H140+J140+L140)</f>
        <v>60</v>
      </c>
      <c r="N140" s="43"/>
    </row>
    <row r="141" spans="1:14" ht="61.8" thickBot="1" x14ac:dyDescent="0.35">
      <c r="A141" s="92"/>
      <c r="B141" s="39"/>
      <c r="C141" s="113"/>
      <c r="D141" s="92"/>
      <c r="E141" s="140"/>
      <c r="F141" s="92"/>
      <c r="G141" s="39" t="s">
        <v>178</v>
      </c>
      <c r="H141" s="113"/>
      <c r="I141" s="39" t="s">
        <v>423</v>
      </c>
      <c r="J141" s="113"/>
      <c r="K141" s="39" t="s">
        <v>424</v>
      </c>
      <c r="L141" s="113"/>
      <c r="M141" s="241"/>
      <c r="N141" s="39"/>
    </row>
    <row r="142" spans="1:14" ht="40.799999999999997" x14ac:dyDescent="0.3">
      <c r="A142" s="90">
        <v>51</v>
      </c>
      <c r="B142" s="43" t="s">
        <v>425</v>
      </c>
      <c r="C142" s="117">
        <v>1703719995</v>
      </c>
      <c r="D142" s="90">
        <v>62</v>
      </c>
      <c r="E142" s="190"/>
      <c r="F142" s="90" t="s">
        <v>426</v>
      </c>
      <c r="G142" s="43" t="s">
        <v>427</v>
      </c>
      <c r="H142" s="117">
        <v>40</v>
      </c>
      <c r="I142" s="43" t="s">
        <v>428</v>
      </c>
      <c r="J142" s="117">
        <v>30</v>
      </c>
      <c r="K142" s="43" t="s">
        <v>429</v>
      </c>
      <c r="L142" s="117">
        <v>15</v>
      </c>
      <c r="M142" s="239">
        <f>(H142+J142+L142)</f>
        <v>85</v>
      </c>
      <c r="N142" s="245" t="s">
        <v>430</v>
      </c>
    </row>
    <row r="143" spans="1:14" ht="51" x14ac:dyDescent="0.3">
      <c r="A143" s="73"/>
      <c r="B143" s="5"/>
      <c r="C143" s="110"/>
      <c r="D143" s="73"/>
      <c r="E143" s="172"/>
      <c r="F143" s="73"/>
      <c r="G143" s="22" t="s">
        <v>431</v>
      </c>
      <c r="H143" s="110"/>
      <c r="I143" s="5" t="s">
        <v>432</v>
      </c>
      <c r="J143" s="110"/>
      <c r="K143" s="5" t="s">
        <v>433</v>
      </c>
      <c r="L143" s="110"/>
      <c r="M143" s="240"/>
      <c r="N143" s="244"/>
    </row>
    <row r="144" spans="1:14" ht="31.2" thickBot="1" x14ac:dyDescent="0.35">
      <c r="A144" s="92"/>
      <c r="B144" s="39"/>
      <c r="C144" s="113"/>
      <c r="D144" s="92"/>
      <c r="E144" s="140"/>
      <c r="F144" s="92"/>
      <c r="G144" s="39" t="s">
        <v>434</v>
      </c>
      <c r="H144" s="113"/>
      <c r="I144" s="39"/>
      <c r="J144" s="113"/>
      <c r="K144" s="39" t="s">
        <v>435</v>
      </c>
      <c r="L144" s="113"/>
      <c r="M144" s="241"/>
      <c r="N144" s="246"/>
    </row>
    <row r="145" spans="1:14" ht="51" x14ac:dyDescent="0.3">
      <c r="A145" s="90">
        <v>52</v>
      </c>
      <c r="B145" s="43" t="s">
        <v>436</v>
      </c>
      <c r="C145" s="117">
        <v>1707951727</v>
      </c>
      <c r="D145" s="90">
        <v>57</v>
      </c>
      <c r="E145" s="190"/>
      <c r="F145" s="90" t="s">
        <v>437</v>
      </c>
      <c r="G145" s="43" t="s">
        <v>438</v>
      </c>
      <c r="H145" s="117">
        <v>30</v>
      </c>
      <c r="I145" s="43" t="s">
        <v>439</v>
      </c>
      <c r="J145" s="117">
        <v>30</v>
      </c>
      <c r="K145" s="43" t="s">
        <v>440</v>
      </c>
      <c r="L145" s="228">
        <v>10</v>
      </c>
      <c r="M145" s="239">
        <f>(H145+J145+L145)</f>
        <v>70</v>
      </c>
      <c r="N145" s="43"/>
    </row>
    <row r="146" spans="1:14" ht="21" thickBot="1" x14ac:dyDescent="0.35">
      <c r="A146" s="92"/>
      <c r="B146" s="39"/>
      <c r="C146" s="113"/>
      <c r="D146" s="92"/>
      <c r="E146" s="140"/>
      <c r="F146" s="92"/>
      <c r="G146" s="41" t="s">
        <v>411</v>
      </c>
      <c r="H146" s="113"/>
      <c r="I146" s="39"/>
      <c r="J146" s="113"/>
      <c r="K146" s="39" t="s">
        <v>441</v>
      </c>
      <c r="L146" s="229"/>
      <c r="M146" s="241"/>
      <c r="N146" s="39"/>
    </row>
    <row r="147" spans="1:14" ht="30.6" x14ac:dyDescent="0.3">
      <c r="A147" s="90">
        <v>53</v>
      </c>
      <c r="B147" s="43" t="s">
        <v>442</v>
      </c>
      <c r="C147" s="117">
        <v>1713529145</v>
      </c>
      <c r="D147" s="90">
        <v>39</v>
      </c>
      <c r="E147" s="190"/>
      <c r="F147" s="90" t="s">
        <v>11</v>
      </c>
      <c r="G147" s="43" t="s">
        <v>443</v>
      </c>
      <c r="H147" s="117">
        <v>30</v>
      </c>
      <c r="I147" s="43" t="s">
        <v>444</v>
      </c>
      <c r="J147" s="117">
        <v>30</v>
      </c>
      <c r="K147" s="43" t="s">
        <v>445</v>
      </c>
      <c r="L147" s="117">
        <v>15</v>
      </c>
      <c r="M147" s="239">
        <f>(H147+J147+L147)</f>
        <v>75</v>
      </c>
      <c r="N147" s="43"/>
    </row>
    <row r="148" spans="1:14" ht="51" x14ac:dyDescent="0.3">
      <c r="A148" s="73"/>
      <c r="B148" s="5"/>
      <c r="C148" s="110"/>
      <c r="D148" s="73"/>
      <c r="E148" s="172"/>
      <c r="F148" s="73"/>
      <c r="G148" s="22" t="s">
        <v>446</v>
      </c>
      <c r="H148" s="110"/>
      <c r="I148" s="5" t="s">
        <v>447</v>
      </c>
      <c r="J148" s="110"/>
      <c r="K148" s="5" t="s">
        <v>448</v>
      </c>
      <c r="L148" s="110"/>
      <c r="M148" s="240"/>
      <c r="N148" s="5"/>
    </row>
    <row r="149" spans="1:14" ht="31.2" thickBot="1" x14ac:dyDescent="0.35">
      <c r="A149" s="92"/>
      <c r="B149" s="39"/>
      <c r="C149" s="113"/>
      <c r="D149" s="92"/>
      <c r="E149" s="140"/>
      <c r="F149" s="92"/>
      <c r="G149" s="39"/>
      <c r="H149" s="113"/>
      <c r="I149" s="39" t="s">
        <v>449</v>
      </c>
      <c r="J149" s="113"/>
      <c r="K149" s="39" t="s">
        <v>450</v>
      </c>
      <c r="L149" s="113"/>
      <c r="M149" s="241"/>
      <c r="N149" s="39"/>
    </row>
    <row r="150" spans="1:14" ht="30.6" x14ac:dyDescent="0.3">
      <c r="A150" s="90">
        <v>54</v>
      </c>
      <c r="B150" s="43" t="s">
        <v>451</v>
      </c>
      <c r="C150" s="117">
        <v>1713793352</v>
      </c>
      <c r="D150" s="90">
        <v>46</v>
      </c>
      <c r="E150" s="190"/>
      <c r="F150" s="90" t="s">
        <v>11</v>
      </c>
      <c r="G150" s="43" t="s">
        <v>452</v>
      </c>
      <c r="H150" s="117">
        <v>10</v>
      </c>
      <c r="I150" s="43" t="s">
        <v>453</v>
      </c>
      <c r="J150" s="117">
        <v>20</v>
      </c>
      <c r="K150" s="43" t="s">
        <v>454</v>
      </c>
      <c r="L150" s="117">
        <v>5</v>
      </c>
      <c r="M150" s="239">
        <f>(H150+J150+L150)</f>
        <v>35</v>
      </c>
      <c r="N150" s="43" t="s">
        <v>455</v>
      </c>
    </row>
    <row r="151" spans="1:14" ht="41.4" thickBot="1" x14ac:dyDescent="0.35">
      <c r="A151" s="92"/>
      <c r="B151" s="39"/>
      <c r="C151" s="113"/>
      <c r="D151" s="92"/>
      <c r="E151" s="140"/>
      <c r="F151" s="92"/>
      <c r="G151" s="41" t="s">
        <v>456</v>
      </c>
      <c r="H151" s="113"/>
      <c r="I151" s="39" t="s">
        <v>457</v>
      </c>
      <c r="J151" s="113"/>
      <c r="K151" s="39"/>
      <c r="L151" s="113"/>
      <c r="M151" s="241"/>
      <c r="N151" s="39"/>
    </row>
    <row r="152" spans="1:14" ht="142.80000000000001" x14ac:dyDescent="0.3">
      <c r="A152" s="90">
        <v>55</v>
      </c>
      <c r="B152" s="43" t="s">
        <v>458</v>
      </c>
      <c r="C152" s="207" t="s">
        <v>459</v>
      </c>
      <c r="D152" s="90">
        <v>40</v>
      </c>
      <c r="E152" s="190"/>
      <c r="F152" s="90" t="s">
        <v>460</v>
      </c>
      <c r="G152" s="43" t="s">
        <v>461</v>
      </c>
      <c r="H152" s="117">
        <v>30</v>
      </c>
      <c r="I152" s="43" t="s">
        <v>462</v>
      </c>
      <c r="J152" s="117">
        <v>40</v>
      </c>
      <c r="K152" s="43" t="s">
        <v>463</v>
      </c>
      <c r="L152" s="117">
        <v>10</v>
      </c>
      <c r="M152" s="239">
        <f>(H152+J152+L152)</f>
        <v>80</v>
      </c>
      <c r="N152" s="43"/>
    </row>
    <row r="153" spans="1:14" ht="102.6" thickBot="1" x14ac:dyDescent="0.35">
      <c r="A153" s="92"/>
      <c r="B153" s="39"/>
      <c r="C153" s="113"/>
      <c r="D153" s="92"/>
      <c r="E153" s="140"/>
      <c r="F153" s="92" t="s">
        <v>464</v>
      </c>
      <c r="G153" s="39" t="s">
        <v>465</v>
      </c>
      <c r="H153" s="113"/>
      <c r="I153" s="39" t="s">
        <v>466</v>
      </c>
      <c r="J153" s="113"/>
      <c r="K153" s="39" t="s">
        <v>467</v>
      </c>
      <c r="L153" s="113"/>
      <c r="M153" s="241"/>
      <c r="N153" s="39"/>
    </row>
    <row r="154" spans="1:14" ht="61.2" x14ac:dyDescent="0.3">
      <c r="A154" s="90">
        <v>56</v>
      </c>
      <c r="B154" s="43" t="s">
        <v>468</v>
      </c>
      <c r="C154" s="117">
        <v>1710128867</v>
      </c>
      <c r="D154" s="90">
        <v>47</v>
      </c>
      <c r="E154" s="190"/>
      <c r="F154" s="90" t="s">
        <v>11</v>
      </c>
      <c r="G154" s="42" t="s">
        <v>469</v>
      </c>
      <c r="H154" s="117">
        <v>40</v>
      </c>
      <c r="I154" s="43" t="s">
        <v>470</v>
      </c>
      <c r="J154" s="117">
        <v>30</v>
      </c>
      <c r="K154" s="43" t="s">
        <v>471</v>
      </c>
      <c r="L154" s="117">
        <v>20</v>
      </c>
      <c r="M154" s="239">
        <f>(H154+J154+L154)</f>
        <v>90</v>
      </c>
      <c r="N154" s="43"/>
    </row>
    <row r="155" spans="1:14" ht="61.2" x14ac:dyDescent="0.3">
      <c r="A155" s="73"/>
      <c r="B155" s="5"/>
      <c r="C155" s="110"/>
      <c r="D155" s="73"/>
      <c r="E155" s="172"/>
      <c r="F155" s="73"/>
      <c r="G155" s="5" t="s">
        <v>472</v>
      </c>
      <c r="H155" s="110"/>
      <c r="I155" s="5" t="s">
        <v>473</v>
      </c>
      <c r="J155" s="110"/>
      <c r="K155" s="5" t="s">
        <v>474</v>
      </c>
      <c r="L155" s="110"/>
      <c r="M155" s="240"/>
      <c r="N155" s="5"/>
    </row>
    <row r="156" spans="1:14" ht="30.6" x14ac:dyDescent="0.3">
      <c r="A156" s="73"/>
      <c r="B156" s="5"/>
      <c r="C156" s="110"/>
      <c r="D156" s="73"/>
      <c r="E156" s="172"/>
      <c r="F156" s="73"/>
      <c r="G156" s="5" t="s">
        <v>475</v>
      </c>
      <c r="H156" s="110"/>
      <c r="I156" s="5" t="s">
        <v>476</v>
      </c>
      <c r="J156" s="110"/>
      <c r="K156" s="5"/>
      <c r="L156" s="110"/>
      <c r="M156" s="240"/>
      <c r="N156" s="5"/>
    </row>
    <row r="157" spans="1:14" ht="15" thickBot="1" x14ac:dyDescent="0.35">
      <c r="A157" s="92"/>
      <c r="B157" s="39"/>
      <c r="C157" s="113"/>
      <c r="D157" s="92"/>
      <c r="E157" s="140"/>
      <c r="F157" s="92"/>
      <c r="G157" s="39" t="s">
        <v>477</v>
      </c>
      <c r="H157" s="113"/>
      <c r="I157" s="39"/>
      <c r="J157" s="113"/>
      <c r="K157" s="39"/>
      <c r="L157" s="113"/>
      <c r="M157" s="241"/>
      <c r="N157" s="39"/>
    </row>
    <row r="158" spans="1:14" ht="71.400000000000006" x14ac:dyDescent="0.3">
      <c r="A158" s="90">
        <v>57</v>
      </c>
      <c r="B158" s="43" t="s">
        <v>478</v>
      </c>
      <c r="C158" s="117">
        <v>1705159828</v>
      </c>
      <c r="D158" s="90">
        <v>64</v>
      </c>
      <c r="E158" s="190"/>
      <c r="F158" s="90" t="s">
        <v>11</v>
      </c>
      <c r="G158" s="43" t="s">
        <v>479</v>
      </c>
      <c r="H158" s="117">
        <v>30</v>
      </c>
      <c r="I158" s="43" t="s">
        <v>480</v>
      </c>
      <c r="J158" s="117">
        <v>25</v>
      </c>
      <c r="K158" s="43" t="s">
        <v>481</v>
      </c>
      <c r="L158" s="117">
        <v>10</v>
      </c>
      <c r="M158" s="239">
        <f>(H158+J158+L158)</f>
        <v>65</v>
      </c>
      <c r="N158" s="43"/>
    </row>
    <row r="159" spans="1:14" ht="61.8" thickBot="1" x14ac:dyDescent="0.35">
      <c r="A159" s="92"/>
      <c r="B159" s="39"/>
      <c r="C159" s="113"/>
      <c r="D159" s="92"/>
      <c r="E159" s="140"/>
      <c r="F159" s="92"/>
      <c r="G159" s="39" t="s">
        <v>482</v>
      </c>
      <c r="H159" s="113"/>
      <c r="I159" s="39" t="s">
        <v>483</v>
      </c>
      <c r="J159" s="113"/>
      <c r="K159" s="39"/>
      <c r="L159" s="113"/>
      <c r="M159" s="241"/>
      <c r="N159" s="39"/>
    </row>
    <row r="160" spans="1:14" ht="40.799999999999997" x14ac:dyDescent="0.3">
      <c r="A160" s="90">
        <v>58</v>
      </c>
      <c r="B160" s="43" t="s">
        <v>484</v>
      </c>
      <c r="C160" s="117">
        <v>1707891436</v>
      </c>
      <c r="D160" s="90">
        <v>54</v>
      </c>
      <c r="E160" s="190"/>
      <c r="F160" s="90" t="s">
        <v>361</v>
      </c>
      <c r="G160" s="43" t="s">
        <v>485</v>
      </c>
      <c r="H160" s="117">
        <v>20</v>
      </c>
      <c r="I160" s="43" t="s">
        <v>486</v>
      </c>
      <c r="J160" s="117">
        <v>35</v>
      </c>
      <c r="K160" s="43" t="s">
        <v>487</v>
      </c>
      <c r="L160" s="117">
        <v>10</v>
      </c>
      <c r="M160" s="239">
        <f>(H160+J160+L160)</f>
        <v>65</v>
      </c>
      <c r="N160" s="43"/>
    </row>
    <row r="161" spans="1:14" ht="20.399999999999999" x14ac:dyDescent="0.3">
      <c r="A161" s="73"/>
      <c r="B161" s="5"/>
      <c r="C161" s="110"/>
      <c r="D161" s="73"/>
      <c r="E161" s="172"/>
      <c r="F161" s="73" t="s">
        <v>488</v>
      </c>
      <c r="G161" s="22" t="s">
        <v>489</v>
      </c>
      <c r="H161" s="110"/>
      <c r="I161" s="5"/>
      <c r="J161" s="110"/>
      <c r="K161" s="5"/>
      <c r="L161" s="110"/>
      <c r="M161" s="240"/>
      <c r="N161" s="5"/>
    </row>
    <row r="162" spans="1:14" ht="40.799999999999997" x14ac:dyDescent="0.3">
      <c r="A162" s="73"/>
      <c r="B162" s="5"/>
      <c r="C162" s="110"/>
      <c r="D162" s="73"/>
      <c r="E162" s="172"/>
      <c r="F162" s="73"/>
      <c r="G162" s="22" t="s">
        <v>490</v>
      </c>
      <c r="H162" s="110"/>
      <c r="I162" s="5" t="s">
        <v>491</v>
      </c>
      <c r="J162" s="110"/>
      <c r="K162" s="5" t="s">
        <v>492</v>
      </c>
      <c r="L162" s="110"/>
      <c r="M162" s="240"/>
      <c r="N162" s="5"/>
    </row>
    <row r="163" spans="1:14" ht="40.799999999999997" x14ac:dyDescent="0.3">
      <c r="A163" s="73"/>
      <c r="B163" s="5"/>
      <c r="C163" s="110"/>
      <c r="D163" s="73"/>
      <c r="E163" s="172"/>
      <c r="F163" s="73"/>
      <c r="G163" s="5" t="s">
        <v>493</v>
      </c>
      <c r="H163" s="110"/>
      <c r="I163" s="5" t="s">
        <v>494</v>
      </c>
      <c r="J163" s="110"/>
      <c r="K163" s="5"/>
      <c r="L163" s="110"/>
      <c r="M163" s="240"/>
      <c r="N163" s="5"/>
    </row>
    <row r="164" spans="1:14" ht="21" thickBot="1" x14ac:dyDescent="0.35">
      <c r="A164" s="92"/>
      <c r="B164" s="39"/>
      <c r="C164" s="113"/>
      <c r="D164" s="92"/>
      <c r="E164" s="140"/>
      <c r="F164" s="92"/>
      <c r="G164" s="39" t="s">
        <v>239</v>
      </c>
      <c r="H164" s="113"/>
      <c r="I164" s="39" t="s">
        <v>495</v>
      </c>
      <c r="J164" s="113"/>
      <c r="K164" s="39"/>
      <c r="L164" s="113"/>
      <c r="M164" s="241"/>
      <c r="N164" s="39"/>
    </row>
    <row r="165" spans="1:14" ht="30.6" x14ac:dyDescent="0.3">
      <c r="A165" s="90">
        <v>59</v>
      </c>
      <c r="B165" s="43" t="s">
        <v>496</v>
      </c>
      <c r="C165" s="117">
        <v>1721074274</v>
      </c>
      <c r="D165" s="90"/>
      <c r="E165" s="190"/>
      <c r="F165" s="90" t="s">
        <v>497</v>
      </c>
      <c r="G165" s="43" t="s">
        <v>498</v>
      </c>
      <c r="H165" s="117">
        <v>10</v>
      </c>
      <c r="I165" s="43" t="s">
        <v>499</v>
      </c>
      <c r="J165" s="117">
        <v>10</v>
      </c>
      <c r="K165" s="43" t="s">
        <v>500</v>
      </c>
      <c r="L165" s="117">
        <v>10</v>
      </c>
      <c r="M165" s="239">
        <f>(H165+J165+L165)</f>
        <v>30</v>
      </c>
      <c r="N165" s="43"/>
    </row>
    <row r="166" spans="1:14" ht="20.399999999999999" x14ac:dyDescent="0.3">
      <c r="A166" s="73"/>
      <c r="B166" s="5"/>
      <c r="C166" s="110"/>
      <c r="D166" s="73"/>
      <c r="E166" s="172"/>
      <c r="F166" s="73"/>
      <c r="G166" s="5" t="s">
        <v>178</v>
      </c>
      <c r="H166" s="110"/>
      <c r="I166" s="5"/>
      <c r="J166" s="110"/>
      <c r="K166" s="5" t="s">
        <v>501</v>
      </c>
      <c r="L166" s="110"/>
      <c r="M166" s="240"/>
      <c r="N166" s="5"/>
    </row>
    <row r="167" spans="1:14" ht="15" thickBot="1" x14ac:dyDescent="0.35">
      <c r="A167" s="92"/>
      <c r="B167" s="39"/>
      <c r="C167" s="113"/>
      <c r="D167" s="92"/>
      <c r="E167" s="140"/>
      <c r="F167" s="92"/>
      <c r="G167" s="39"/>
      <c r="H167" s="113"/>
      <c r="I167" s="39"/>
      <c r="J167" s="113"/>
      <c r="K167" s="39"/>
      <c r="L167" s="113"/>
      <c r="M167" s="241"/>
      <c r="N167" s="39"/>
    </row>
    <row r="168" spans="1:14" ht="61.2" x14ac:dyDescent="0.3">
      <c r="A168" s="90">
        <v>60</v>
      </c>
      <c r="B168" s="43" t="s">
        <v>502</v>
      </c>
      <c r="C168" s="117">
        <v>1710239532</v>
      </c>
      <c r="D168" s="90">
        <v>38</v>
      </c>
      <c r="E168" s="190"/>
      <c r="F168" s="90" t="s">
        <v>503</v>
      </c>
      <c r="G168" s="43" t="s">
        <v>504</v>
      </c>
      <c r="H168" s="117">
        <v>20</v>
      </c>
      <c r="I168" s="43" t="s">
        <v>505</v>
      </c>
      <c r="J168" s="117">
        <v>30</v>
      </c>
      <c r="K168" s="43" t="s">
        <v>506</v>
      </c>
      <c r="L168" s="117">
        <v>5</v>
      </c>
      <c r="M168" s="239">
        <f>(H168+J168+L168)</f>
        <v>55</v>
      </c>
      <c r="N168" s="43"/>
    </row>
    <row r="169" spans="1:14" ht="51.6" thickBot="1" x14ac:dyDescent="0.35">
      <c r="A169" s="92"/>
      <c r="B169" s="39"/>
      <c r="C169" s="113"/>
      <c r="D169" s="92"/>
      <c r="E169" s="140"/>
      <c r="F169" s="92" t="s">
        <v>507</v>
      </c>
      <c r="G169" s="39" t="s">
        <v>508</v>
      </c>
      <c r="H169" s="113"/>
      <c r="I169" s="39" t="s">
        <v>509</v>
      </c>
      <c r="J169" s="113"/>
      <c r="K169" s="39" t="s">
        <v>488</v>
      </c>
      <c r="L169" s="113"/>
      <c r="M169" s="241"/>
      <c r="N169" s="39"/>
    </row>
    <row r="170" spans="1:14" ht="133.19999999999999" thickBot="1" x14ac:dyDescent="0.35">
      <c r="A170" s="93">
        <v>61</v>
      </c>
      <c r="B170" s="47" t="s">
        <v>510</v>
      </c>
      <c r="C170" s="124"/>
      <c r="D170" s="93"/>
      <c r="E170" s="192"/>
      <c r="F170" s="93"/>
      <c r="G170" s="47" t="s">
        <v>511</v>
      </c>
      <c r="H170" s="124">
        <v>10</v>
      </c>
      <c r="I170" s="47" t="s">
        <v>512</v>
      </c>
      <c r="J170" s="124">
        <v>30</v>
      </c>
      <c r="K170" s="47" t="s">
        <v>513</v>
      </c>
      <c r="L170" s="124">
        <v>5</v>
      </c>
      <c r="M170" s="95">
        <f>(H170+J170+L170)</f>
        <v>45</v>
      </c>
      <c r="N170" s="47"/>
    </row>
    <row r="171" spans="1:14" ht="40.799999999999997" x14ac:dyDescent="0.3">
      <c r="A171" s="90">
        <v>62</v>
      </c>
      <c r="B171" s="43" t="s">
        <v>514</v>
      </c>
      <c r="C171" s="117">
        <v>1716372220</v>
      </c>
      <c r="D171" s="90">
        <v>31</v>
      </c>
      <c r="E171" s="190"/>
      <c r="F171" s="90" t="s">
        <v>515</v>
      </c>
      <c r="G171" s="43" t="s">
        <v>516</v>
      </c>
      <c r="H171" s="117">
        <v>30</v>
      </c>
      <c r="I171" s="43" t="s">
        <v>517</v>
      </c>
      <c r="J171" s="117">
        <v>30</v>
      </c>
      <c r="K171" s="43" t="s">
        <v>518</v>
      </c>
      <c r="L171" s="117">
        <v>5</v>
      </c>
      <c r="M171" s="239">
        <f>(H171+J171+L171)</f>
        <v>65</v>
      </c>
      <c r="N171" s="43" t="s">
        <v>519</v>
      </c>
    </row>
    <row r="172" spans="1:14" ht="21" thickBot="1" x14ac:dyDescent="0.35">
      <c r="A172" s="92"/>
      <c r="B172" s="39"/>
      <c r="C172" s="113"/>
      <c r="D172" s="92"/>
      <c r="E172" s="140"/>
      <c r="F172" s="92"/>
      <c r="G172" s="39"/>
      <c r="H172" s="113"/>
      <c r="I172" s="39" t="s">
        <v>520</v>
      </c>
      <c r="J172" s="113"/>
      <c r="K172" s="39"/>
      <c r="L172" s="113"/>
      <c r="M172" s="241"/>
      <c r="N172" s="39"/>
    </row>
    <row r="173" spans="1:14" ht="81.599999999999994" x14ac:dyDescent="0.3">
      <c r="A173" s="90">
        <v>63</v>
      </c>
      <c r="B173" s="43" t="s">
        <v>521</v>
      </c>
      <c r="C173" s="117">
        <v>17027675881</v>
      </c>
      <c r="D173" s="90"/>
      <c r="E173" s="190"/>
      <c r="F173" s="90"/>
      <c r="G173" s="43" t="s">
        <v>569</v>
      </c>
      <c r="H173" s="117">
        <v>40</v>
      </c>
      <c r="I173" s="43" t="s">
        <v>522</v>
      </c>
      <c r="J173" s="117">
        <v>30</v>
      </c>
      <c r="K173" s="43" t="s">
        <v>523</v>
      </c>
      <c r="L173" s="117">
        <v>5</v>
      </c>
      <c r="M173" s="239">
        <f>(H173+J173+L173)</f>
        <v>75</v>
      </c>
      <c r="N173" s="43"/>
    </row>
    <row r="174" spans="1:14" ht="51.6" thickBot="1" x14ac:dyDescent="0.35">
      <c r="A174" s="92"/>
      <c r="B174" s="39"/>
      <c r="C174" s="113"/>
      <c r="D174" s="92"/>
      <c r="E174" s="140"/>
      <c r="F174" s="92"/>
      <c r="G174" s="39"/>
      <c r="H174" s="113"/>
      <c r="I174" s="39" t="s">
        <v>524</v>
      </c>
      <c r="J174" s="113"/>
      <c r="K174" s="39"/>
      <c r="L174" s="113"/>
      <c r="M174" s="241"/>
      <c r="N174" s="39"/>
    </row>
    <row r="175" spans="1:14" ht="51.6" thickBot="1" x14ac:dyDescent="0.35">
      <c r="A175" s="93">
        <v>64</v>
      </c>
      <c r="B175" s="47" t="s">
        <v>525</v>
      </c>
      <c r="C175" s="124">
        <v>1701467146</v>
      </c>
      <c r="D175" s="93"/>
      <c r="E175" s="192"/>
      <c r="F175" s="93" t="s">
        <v>11</v>
      </c>
      <c r="G175" s="47" t="s">
        <v>526</v>
      </c>
      <c r="H175" s="124">
        <v>20</v>
      </c>
      <c r="I175" s="47" t="s">
        <v>527</v>
      </c>
      <c r="J175" s="124">
        <v>30</v>
      </c>
      <c r="K175" s="47" t="s">
        <v>528</v>
      </c>
      <c r="L175" s="124">
        <v>5</v>
      </c>
      <c r="M175" s="95">
        <f>(H175+J175+L175)</f>
        <v>55</v>
      </c>
      <c r="N175" s="47"/>
    </row>
    <row r="176" spans="1:14" ht="81.599999999999994" x14ac:dyDescent="0.3">
      <c r="A176" s="90">
        <v>65</v>
      </c>
      <c r="B176" s="43" t="s">
        <v>529</v>
      </c>
      <c r="C176" s="117">
        <v>1708673882</v>
      </c>
      <c r="D176" s="90">
        <v>56</v>
      </c>
      <c r="E176" s="190"/>
      <c r="F176" s="90" t="s">
        <v>530</v>
      </c>
      <c r="G176" s="43" t="s">
        <v>531</v>
      </c>
      <c r="H176" s="117">
        <v>40</v>
      </c>
      <c r="I176" s="43" t="s">
        <v>532</v>
      </c>
      <c r="J176" s="117">
        <v>30</v>
      </c>
      <c r="K176" s="43" t="s">
        <v>533</v>
      </c>
      <c r="L176" s="117">
        <v>5</v>
      </c>
      <c r="M176" s="239">
        <f>(H176+J176+L176)</f>
        <v>75</v>
      </c>
      <c r="N176" s="43" t="s">
        <v>534</v>
      </c>
    </row>
    <row r="177" spans="1:14" ht="51" x14ac:dyDescent="0.3">
      <c r="A177" s="73"/>
      <c r="B177" s="5"/>
      <c r="C177" s="110"/>
      <c r="D177" s="73"/>
      <c r="E177" s="172"/>
      <c r="F177" s="73"/>
      <c r="G177" s="5" t="s">
        <v>535</v>
      </c>
      <c r="H177" s="110"/>
      <c r="I177" s="5" t="s">
        <v>536</v>
      </c>
      <c r="J177" s="110"/>
      <c r="K177" s="5"/>
      <c r="L177" s="110"/>
      <c r="M177" s="240"/>
      <c r="N177" s="5" t="s">
        <v>537</v>
      </c>
    </row>
    <row r="178" spans="1:14" ht="31.2" thickBot="1" x14ac:dyDescent="0.35">
      <c r="A178" s="92"/>
      <c r="B178" s="39"/>
      <c r="C178" s="113"/>
      <c r="D178" s="92"/>
      <c r="E178" s="140"/>
      <c r="F178" s="92"/>
      <c r="G178" s="39"/>
      <c r="H178" s="113"/>
      <c r="I178" s="39"/>
      <c r="J178" s="113"/>
      <c r="K178" s="39"/>
      <c r="L178" s="113"/>
      <c r="M178" s="241"/>
      <c r="N178" s="39" t="s">
        <v>538</v>
      </c>
    </row>
    <row r="179" spans="1:14" ht="122.4" x14ac:dyDescent="0.3">
      <c r="A179" s="90">
        <v>66</v>
      </c>
      <c r="B179" s="43" t="s">
        <v>539</v>
      </c>
      <c r="C179" s="117">
        <v>1711618924</v>
      </c>
      <c r="D179" s="90">
        <v>48</v>
      </c>
      <c r="E179" s="190"/>
      <c r="F179" s="90" t="s">
        <v>540</v>
      </c>
      <c r="G179" s="43" t="s">
        <v>541</v>
      </c>
      <c r="H179" s="117">
        <v>20</v>
      </c>
      <c r="I179" s="43" t="s">
        <v>542</v>
      </c>
      <c r="J179" s="117">
        <v>30</v>
      </c>
      <c r="K179" s="43" t="s">
        <v>543</v>
      </c>
      <c r="L179" s="117">
        <v>20</v>
      </c>
      <c r="M179" s="239">
        <f>(H179+J179+L179)</f>
        <v>70</v>
      </c>
      <c r="N179" s="43"/>
    </row>
    <row r="180" spans="1:14" ht="92.4" thickBot="1" x14ac:dyDescent="0.35">
      <c r="A180" s="92"/>
      <c r="B180" s="39"/>
      <c r="C180" s="113"/>
      <c r="D180" s="92"/>
      <c r="E180" s="140"/>
      <c r="F180" s="92"/>
      <c r="G180" s="39" t="s">
        <v>544</v>
      </c>
      <c r="H180" s="113"/>
      <c r="I180" s="39" t="s">
        <v>545</v>
      </c>
      <c r="J180" s="113"/>
      <c r="K180" s="39" t="s">
        <v>546</v>
      </c>
      <c r="L180" s="113"/>
      <c r="M180" s="241"/>
      <c r="N180" s="39"/>
    </row>
    <row r="181" spans="1:14" ht="30.6" x14ac:dyDescent="0.3">
      <c r="A181" s="73">
        <v>67</v>
      </c>
      <c r="B181" s="98" t="s">
        <v>547</v>
      </c>
      <c r="C181" s="110">
        <v>1711194512</v>
      </c>
      <c r="D181" s="73">
        <v>45</v>
      </c>
      <c r="E181" s="172"/>
      <c r="F181" s="73" t="s">
        <v>11</v>
      </c>
      <c r="G181" s="5" t="s">
        <v>548</v>
      </c>
      <c r="H181" s="110">
        <v>20</v>
      </c>
      <c r="I181" s="5" t="s">
        <v>549</v>
      </c>
      <c r="J181" s="110">
        <v>25</v>
      </c>
      <c r="K181" s="5" t="s">
        <v>550</v>
      </c>
      <c r="L181" s="110">
        <v>10</v>
      </c>
      <c r="M181" s="239">
        <f>(H181+J181+L181)</f>
        <v>55</v>
      </c>
      <c r="N181" s="5"/>
    </row>
    <row r="182" spans="1:14" ht="40.799999999999997" x14ac:dyDescent="0.3">
      <c r="A182" s="73"/>
      <c r="B182" s="219"/>
      <c r="C182" s="158"/>
      <c r="D182" s="172"/>
      <c r="E182" s="172"/>
      <c r="F182" s="172"/>
      <c r="G182" s="5"/>
      <c r="H182" s="110"/>
      <c r="I182" s="5" t="s">
        <v>551</v>
      </c>
      <c r="J182" s="110"/>
      <c r="K182" s="5"/>
      <c r="L182" s="110"/>
      <c r="M182" s="240"/>
      <c r="N182" s="5"/>
    </row>
    <row r="183" spans="1:14" ht="61.2" x14ac:dyDescent="0.3">
      <c r="A183" s="73"/>
      <c r="B183" s="98"/>
      <c r="C183" s="110"/>
      <c r="D183" s="73"/>
      <c r="E183" s="172"/>
      <c r="F183" s="73"/>
      <c r="G183" s="5" t="s">
        <v>552</v>
      </c>
      <c r="H183" s="110"/>
      <c r="I183" s="5" t="s">
        <v>553</v>
      </c>
      <c r="J183" s="110"/>
      <c r="K183" s="5" t="s">
        <v>554</v>
      </c>
      <c r="L183" s="110"/>
      <c r="M183" s="240"/>
      <c r="N183" s="5"/>
    </row>
    <row r="184" spans="1:14" x14ac:dyDescent="0.3">
      <c r="A184" s="218"/>
      <c r="B184" s="220"/>
      <c r="C184" s="217"/>
      <c r="D184" s="221"/>
      <c r="E184" s="221"/>
      <c r="F184" s="221"/>
      <c r="G184" s="222"/>
      <c r="H184" s="217"/>
      <c r="I184" s="222"/>
      <c r="J184" s="217"/>
      <c r="K184" s="222"/>
      <c r="L184" s="217"/>
      <c r="M184" s="241"/>
      <c r="N184" s="222"/>
    </row>
    <row r="185" spans="1:14" x14ac:dyDescent="0.3">
      <c r="C185" s="6"/>
      <c r="D185" s="6"/>
      <c r="E185" s="6"/>
      <c r="F185" s="6"/>
      <c r="H185" s="6"/>
      <c r="J185" s="6"/>
      <c r="L185" s="6"/>
      <c r="M185" s="6"/>
    </row>
    <row r="186" spans="1:14" x14ac:dyDescent="0.3">
      <c r="C186" s="6"/>
      <c r="D186" s="6"/>
      <c r="E186" s="6"/>
      <c r="F186" s="6"/>
      <c r="H186" s="6"/>
      <c r="J186" s="6"/>
      <c r="L186" s="6"/>
      <c r="M186" s="6"/>
    </row>
    <row r="187" spans="1:14" x14ac:dyDescent="0.3">
      <c r="C187" s="6"/>
      <c r="D187" s="6"/>
      <c r="E187" s="6"/>
      <c r="F187" s="6"/>
      <c r="H187" s="6"/>
      <c r="J187" s="6"/>
      <c r="L187" s="6"/>
      <c r="M187" s="6"/>
    </row>
    <row r="188" spans="1:14" x14ac:dyDescent="0.3">
      <c r="C188" s="6"/>
      <c r="D188" s="6"/>
      <c r="E188" s="6"/>
      <c r="F188" s="6"/>
      <c r="H188" s="6"/>
      <c r="J188" s="6"/>
      <c r="L188" s="6"/>
      <c r="M188" s="6"/>
    </row>
    <row r="189" spans="1:14" x14ac:dyDescent="0.3">
      <c r="C189" s="6"/>
      <c r="D189" s="6"/>
      <c r="E189" s="6"/>
      <c r="F189" s="6"/>
      <c r="H189" s="6"/>
      <c r="J189" s="6"/>
      <c r="L189" s="6"/>
      <c r="M189" s="6"/>
    </row>
    <row r="190" spans="1:14" x14ac:dyDescent="0.3">
      <c r="C190" s="6"/>
      <c r="D190" s="6"/>
      <c r="E190" s="6"/>
      <c r="F190" s="6"/>
      <c r="H190" s="6"/>
      <c r="J190" s="6"/>
      <c r="L190" s="6"/>
      <c r="M190" s="6"/>
    </row>
    <row r="191" spans="1:14" x14ac:dyDescent="0.3">
      <c r="C191" s="6"/>
      <c r="D191" s="6"/>
      <c r="E191" s="6"/>
      <c r="F191" s="6"/>
      <c r="H191" s="6"/>
      <c r="J191" s="6"/>
      <c r="L191" s="6"/>
      <c r="M191" s="6"/>
    </row>
    <row r="192" spans="1:14" x14ac:dyDescent="0.3">
      <c r="C192" s="6"/>
      <c r="D192" s="6"/>
      <c r="E192" s="6"/>
      <c r="F192" s="6"/>
      <c r="H192" s="6"/>
      <c r="J192" s="6"/>
      <c r="L192" s="6"/>
      <c r="M192" s="6"/>
    </row>
    <row r="193" spans="3:13" x14ac:dyDescent="0.3">
      <c r="C193" s="6"/>
      <c r="D193" s="6"/>
      <c r="E193" s="6"/>
      <c r="F193" s="6"/>
      <c r="H193" s="6"/>
      <c r="J193" s="6"/>
      <c r="L193" s="6"/>
      <c r="M193" s="6"/>
    </row>
    <row r="194" spans="3:13" x14ac:dyDescent="0.3">
      <c r="C194" s="6"/>
      <c r="D194" s="6"/>
      <c r="E194" s="6"/>
      <c r="F194" s="6"/>
      <c r="H194" s="6"/>
      <c r="J194" s="6"/>
      <c r="L194" s="6"/>
      <c r="M194" s="6"/>
    </row>
    <row r="195" spans="3:13" x14ac:dyDescent="0.3">
      <c r="C195" s="6"/>
      <c r="D195" s="6"/>
      <c r="E195" s="6"/>
      <c r="F195" s="6"/>
      <c r="H195" s="6"/>
      <c r="J195" s="6"/>
      <c r="L195" s="6"/>
      <c r="M195" s="6"/>
    </row>
    <row r="196" spans="3:13" x14ac:dyDescent="0.3">
      <c r="C196" s="6"/>
      <c r="D196" s="6"/>
      <c r="E196" s="6"/>
      <c r="F196" s="6"/>
      <c r="H196" s="6"/>
      <c r="J196" s="6"/>
      <c r="L196" s="6"/>
      <c r="M196" s="6"/>
    </row>
    <row r="197" spans="3:13" x14ac:dyDescent="0.3">
      <c r="C197" s="6"/>
      <c r="D197" s="6"/>
      <c r="E197" s="6"/>
      <c r="F197" s="6"/>
      <c r="H197" s="6"/>
      <c r="J197" s="6"/>
      <c r="L197" s="6"/>
      <c r="M197" s="6"/>
    </row>
    <row r="198" spans="3:13" x14ac:dyDescent="0.3">
      <c r="C198" s="6"/>
      <c r="D198" s="6"/>
      <c r="E198" s="6"/>
      <c r="F198" s="6"/>
      <c r="H198" s="6"/>
      <c r="J198" s="6"/>
      <c r="L198" s="6"/>
      <c r="M198" s="6"/>
    </row>
    <row r="199" spans="3:13" x14ac:dyDescent="0.3">
      <c r="C199" s="6"/>
      <c r="D199" s="6"/>
      <c r="E199" s="6"/>
      <c r="F199" s="6"/>
      <c r="H199" s="6"/>
      <c r="J199" s="6"/>
      <c r="L199" s="6"/>
      <c r="M199" s="6"/>
    </row>
    <row r="200" spans="3:13" x14ac:dyDescent="0.3">
      <c r="C200" s="6"/>
      <c r="D200" s="6"/>
      <c r="E200" s="6"/>
      <c r="F200" s="6"/>
      <c r="H200" s="6"/>
      <c r="J200" s="6"/>
      <c r="L200" s="6"/>
      <c r="M200" s="6"/>
    </row>
    <row r="201" spans="3:13" x14ac:dyDescent="0.3">
      <c r="C201" s="6"/>
      <c r="D201" s="6"/>
      <c r="E201" s="6"/>
      <c r="F201" s="6"/>
      <c r="H201" s="6"/>
      <c r="J201" s="6"/>
      <c r="L201" s="6"/>
      <c r="M201" s="6"/>
    </row>
    <row r="202" spans="3:13" x14ac:dyDescent="0.3">
      <c r="C202" s="6"/>
      <c r="D202" s="6"/>
      <c r="E202" s="6"/>
      <c r="F202" s="6"/>
      <c r="H202" s="6"/>
      <c r="J202" s="6"/>
      <c r="L202" s="6"/>
      <c r="M202" s="6"/>
    </row>
    <row r="203" spans="3:13" x14ac:dyDescent="0.3">
      <c r="C203" s="6"/>
      <c r="D203" s="6"/>
      <c r="E203" s="6"/>
      <c r="F203" s="6"/>
      <c r="H203" s="6"/>
      <c r="J203" s="6"/>
      <c r="L203" s="6"/>
      <c r="M203" s="6"/>
    </row>
    <row r="204" spans="3:13" x14ac:dyDescent="0.3">
      <c r="C204" s="6"/>
      <c r="D204" s="6"/>
      <c r="E204" s="6"/>
      <c r="F204" s="6"/>
      <c r="H204" s="6"/>
      <c r="J204" s="6"/>
      <c r="L204" s="6"/>
      <c r="M204" s="6"/>
    </row>
    <row r="205" spans="3:13" x14ac:dyDescent="0.3">
      <c r="C205" s="6"/>
      <c r="D205" s="6"/>
      <c r="E205" s="6"/>
      <c r="F205" s="6"/>
      <c r="H205" s="6"/>
      <c r="J205" s="6"/>
      <c r="L205" s="6"/>
      <c r="M205" s="6"/>
    </row>
    <row r="206" spans="3:13" x14ac:dyDescent="0.3">
      <c r="C206" s="6"/>
      <c r="D206" s="6"/>
      <c r="E206" s="6"/>
      <c r="F206" s="6"/>
      <c r="H206" s="6"/>
      <c r="J206" s="6"/>
      <c r="L206" s="6"/>
      <c r="M206" s="6"/>
    </row>
    <row r="207" spans="3:13" x14ac:dyDescent="0.3">
      <c r="C207" s="6"/>
      <c r="D207" s="6"/>
      <c r="E207" s="6"/>
      <c r="F207" s="6"/>
      <c r="H207" s="6"/>
      <c r="J207" s="6"/>
      <c r="L207" s="6"/>
      <c r="M207" s="6"/>
    </row>
    <row r="208" spans="3:13" x14ac:dyDescent="0.3">
      <c r="C208" s="6"/>
      <c r="D208" s="6"/>
      <c r="E208" s="6"/>
      <c r="F208" s="6"/>
      <c r="H208" s="6"/>
      <c r="J208" s="6"/>
      <c r="L208" s="6"/>
      <c r="M208" s="6"/>
    </row>
    <row r="209" spans="3:13" x14ac:dyDescent="0.3">
      <c r="C209" s="6"/>
      <c r="D209" s="6"/>
      <c r="E209" s="6"/>
      <c r="F209" s="6"/>
      <c r="H209" s="6"/>
      <c r="J209" s="6"/>
      <c r="L209" s="6"/>
      <c r="M209" s="6"/>
    </row>
    <row r="210" spans="3:13" x14ac:dyDescent="0.3">
      <c r="C210" s="6"/>
      <c r="D210" s="6"/>
      <c r="E210" s="6"/>
      <c r="F210" s="6"/>
      <c r="H210" s="6"/>
      <c r="J210" s="6"/>
      <c r="L210" s="6"/>
      <c r="M210" s="6"/>
    </row>
    <row r="211" spans="3:13" x14ac:dyDescent="0.3">
      <c r="C211" s="6"/>
      <c r="D211" s="6"/>
      <c r="E211" s="6"/>
      <c r="F211" s="6"/>
      <c r="H211" s="6"/>
      <c r="J211" s="6"/>
      <c r="L211" s="6"/>
      <c r="M211" s="6"/>
    </row>
    <row r="212" spans="3:13" x14ac:dyDescent="0.3">
      <c r="C212" s="6"/>
      <c r="D212" s="6"/>
      <c r="E212" s="6"/>
      <c r="F212" s="6"/>
      <c r="H212" s="6"/>
      <c r="J212" s="6"/>
      <c r="L212" s="6"/>
      <c r="M212" s="6"/>
    </row>
    <row r="213" spans="3:13" x14ac:dyDescent="0.3">
      <c r="C213" s="6"/>
      <c r="D213" s="6"/>
      <c r="E213" s="6"/>
      <c r="F213" s="6"/>
      <c r="H213" s="6"/>
      <c r="J213" s="6"/>
      <c r="L213" s="6"/>
      <c r="M213" s="6"/>
    </row>
    <row r="214" spans="3:13" x14ac:dyDescent="0.3">
      <c r="C214" s="6"/>
      <c r="D214" s="6"/>
      <c r="E214" s="6"/>
      <c r="F214" s="6"/>
      <c r="H214" s="6"/>
      <c r="J214" s="6"/>
      <c r="L214" s="6"/>
      <c r="M214" s="6"/>
    </row>
    <row r="215" spans="3:13" x14ac:dyDescent="0.3">
      <c r="C215" s="6"/>
      <c r="D215" s="6"/>
      <c r="E215" s="6"/>
      <c r="F215" s="6"/>
      <c r="H215" s="6"/>
      <c r="J215" s="6"/>
      <c r="L215" s="6"/>
      <c r="M215" s="6"/>
    </row>
    <row r="216" spans="3:13" x14ac:dyDescent="0.3">
      <c r="C216" s="6"/>
      <c r="D216" s="6"/>
      <c r="E216" s="6"/>
      <c r="F216" s="6"/>
      <c r="H216" s="6"/>
      <c r="J216" s="6"/>
      <c r="L216" s="6"/>
      <c r="M216" s="6"/>
    </row>
    <row r="217" spans="3:13" x14ac:dyDescent="0.3">
      <c r="C217" s="6"/>
      <c r="D217" s="6"/>
      <c r="E217" s="6"/>
      <c r="F217" s="6"/>
      <c r="H217" s="6"/>
      <c r="J217" s="6"/>
      <c r="L217" s="6"/>
      <c r="M217" s="6"/>
    </row>
    <row r="218" spans="3:13" x14ac:dyDescent="0.3">
      <c r="C218" s="6"/>
      <c r="D218" s="6"/>
      <c r="E218" s="6"/>
      <c r="F218" s="6"/>
      <c r="H218" s="6"/>
      <c r="J218" s="6"/>
      <c r="L218" s="6"/>
      <c r="M218" s="6"/>
    </row>
    <row r="219" spans="3:13" x14ac:dyDescent="0.3">
      <c r="C219" s="6"/>
      <c r="D219" s="6"/>
      <c r="E219" s="6"/>
      <c r="F219" s="6"/>
      <c r="H219" s="6"/>
      <c r="J219" s="6"/>
      <c r="L219" s="6"/>
      <c r="M219" s="6"/>
    </row>
    <row r="220" spans="3:13" x14ac:dyDescent="0.3">
      <c r="C220" s="6"/>
      <c r="D220" s="6"/>
      <c r="E220" s="6"/>
      <c r="F220" s="6"/>
      <c r="H220" s="6"/>
      <c r="J220" s="6"/>
      <c r="L220" s="6"/>
      <c r="M220" s="6"/>
    </row>
    <row r="221" spans="3:13" x14ac:dyDescent="0.3">
      <c r="C221" s="6"/>
      <c r="D221" s="6"/>
      <c r="E221" s="6"/>
      <c r="F221" s="6"/>
      <c r="H221" s="6"/>
      <c r="J221" s="6"/>
      <c r="L221" s="6"/>
      <c r="M221" s="6"/>
    </row>
    <row r="222" spans="3:13" x14ac:dyDescent="0.3">
      <c r="C222" s="6"/>
      <c r="D222" s="6"/>
      <c r="E222" s="6"/>
      <c r="F222" s="6"/>
      <c r="H222" s="6"/>
      <c r="J222" s="6"/>
      <c r="L222" s="6"/>
      <c r="M222" s="6"/>
    </row>
    <row r="223" spans="3:13" x14ac:dyDescent="0.3">
      <c r="C223" s="6"/>
      <c r="D223" s="6"/>
      <c r="E223" s="6"/>
      <c r="F223" s="6"/>
      <c r="H223" s="6"/>
      <c r="J223" s="6"/>
      <c r="L223" s="6"/>
      <c r="M223" s="6"/>
    </row>
    <row r="224" spans="3:13" x14ac:dyDescent="0.3">
      <c r="C224" s="6"/>
      <c r="D224" s="6"/>
      <c r="E224" s="6"/>
      <c r="F224" s="6"/>
      <c r="H224" s="6"/>
      <c r="J224" s="6"/>
      <c r="L224" s="6"/>
      <c r="M224" s="6"/>
    </row>
    <row r="225" spans="3:13" x14ac:dyDescent="0.3">
      <c r="C225" s="6"/>
      <c r="D225" s="6"/>
      <c r="E225" s="6"/>
      <c r="F225" s="6"/>
      <c r="H225" s="6"/>
      <c r="J225" s="6"/>
      <c r="L225" s="6"/>
      <c r="M225" s="6"/>
    </row>
    <row r="226" spans="3:13" x14ac:dyDescent="0.3">
      <c r="C226" s="6"/>
      <c r="D226" s="6"/>
      <c r="E226" s="6"/>
      <c r="F226" s="6"/>
      <c r="H226" s="6"/>
      <c r="J226" s="6"/>
      <c r="L226" s="6"/>
      <c r="M226" s="6"/>
    </row>
    <row r="227" spans="3:13" x14ac:dyDescent="0.3">
      <c r="C227" s="6"/>
      <c r="D227" s="6"/>
      <c r="E227" s="6"/>
      <c r="F227" s="6"/>
      <c r="H227" s="6"/>
      <c r="J227" s="6"/>
      <c r="L227" s="6"/>
      <c r="M227" s="6"/>
    </row>
    <row r="228" spans="3:13" x14ac:dyDescent="0.3">
      <c r="C228" s="6"/>
      <c r="D228" s="6"/>
      <c r="E228" s="6"/>
      <c r="F228" s="6"/>
      <c r="H228" s="6"/>
      <c r="J228" s="6"/>
      <c r="L228" s="6"/>
      <c r="M228" s="6"/>
    </row>
    <row r="229" spans="3:13" x14ac:dyDescent="0.3">
      <c r="C229" s="6"/>
      <c r="D229" s="6"/>
      <c r="E229" s="6"/>
      <c r="F229" s="6"/>
      <c r="H229" s="6"/>
      <c r="J229" s="6"/>
      <c r="L229" s="6"/>
      <c r="M229" s="6"/>
    </row>
    <row r="230" spans="3:13" x14ac:dyDescent="0.3">
      <c r="C230" s="6"/>
      <c r="D230" s="6"/>
      <c r="E230" s="6"/>
      <c r="F230" s="6"/>
      <c r="H230" s="6"/>
      <c r="J230" s="6"/>
      <c r="L230" s="6"/>
      <c r="M230" s="6"/>
    </row>
    <row r="231" spans="3:13" x14ac:dyDescent="0.3">
      <c r="C231" s="6"/>
      <c r="D231" s="6"/>
      <c r="E231" s="6"/>
      <c r="F231" s="6"/>
      <c r="H231" s="6"/>
      <c r="J231" s="6"/>
      <c r="L231" s="6"/>
      <c r="M231" s="6"/>
    </row>
    <row r="232" spans="3:13" x14ac:dyDescent="0.3">
      <c r="C232" s="6"/>
      <c r="D232" s="6"/>
      <c r="E232" s="6"/>
      <c r="F232" s="6"/>
      <c r="H232" s="6"/>
      <c r="J232" s="6"/>
      <c r="L232" s="6"/>
      <c r="M232" s="6"/>
    </row>
    <row r="233" spans="3:13" x14ac:dyDescent="0.3">
      <c r="C233" s="6"/>
      <c r="D233" s="6"/>
      <c r="E233" s="6"/>
      <c r="F233" s="6"/>
      <c r="H233" s="6"/>
      <c r="J233" s="6"/>
      <c r="L233" s="6"/>
      <c r="M233" s="6"/>
    </row>
    <row r="234" spans="3:13" x14ac:dyDescent="0.3">
      <c r="C234" s="6"/>
      <c r="D234" s="6"/>
      <c r="E234" s="6"/>
      <c r="F234" s="6"/>
      <c r="H234" s="6"/>
      <c r="J234" s="6"/>
      <c r="L234" s="6"/>
      <c r="M234" s="6"/>
    </row>
    <row r="235" spans="3:13" x14ac:dyDescent="0.3">
      <c r="C235" s="6"/>
      <c r="D235" s="6"/>
      <c r="E235" s="6"/>
      <c r="F235" s="6"/>
      <c r="H235" s="6"/>
      <c r="J235" s="6"/>
      <c r="L235" s="6"/>
      <c r="M235" s="6"/>
    </row>
    <row r="236" spans="3:13" x14ac:dyDescent="0.3">
      <c r="C236" s="6"/>
      <c r="D236" s="6"/>
      <c r="E236" s="6"/>
      <c r="F236" s="6"/>
      <c r="H236" s="6"/>
      <c r="J236" s="6"/>
      <c r="L236" s="6"/>
      <c r="M236" s="6"/>
    </row>
    <row r="237" spans="3:13" x14ac:dyDescent="0.3">
      <c r="C237" s="6"/>
      <c r="D237" s="6"/>
      <c r="E237" s="6"/>
      <c r="F237" s="6"/>
      <c r="H237" s="6"/>
      <c r="J237" s="6"/>
      <c r="L237" s="6"/>
      <c r="M237" s="6"/>
    </row>
    <row r="238" spans="3:13" x14ac:dyDescent="0.3">
      <c r="C238" s="6"/>
      <c r="D238" s="6"/>
      <c r="E238" s="6"/>
      <c r="F238" s="6"/>
      <c r="H238" s="6"/>
      <c r="J238" s="6"/>
      <c r="L238" s="6"/>
      <c r="M238" s="6"/>
    </row>
    <row r="239" spans="3:13" x14ac:dyDescent="0.3">
      <c r="C239" s="6"/>
      <c r="D239" s="6"/>
      <c r="E239" s="6"/>
      <c r="F239" s="6"/>
      <c r="H239" s="6"/>
      <c r="J239" s="6"/>
      <c r="L239" s="6"/>
      <c r="M239" s="6"/>
    </row>
    <row r="240" spans="3:13" x14ac:dyDescent="0.3">
      <c r="C240" s="6"/>
      <c r="D240" s="6"/>
      <c r="E240" s="6"/>
      <c r="F240" s="6"/>
      <c r="H240" s="6"/>
      <c r="J240" s="6"/>
      <c r="L240" s="6"/>
      <c r="M240" s="6"/>
    </row>
    <row r="241" spans="3:13" x14ac:dyDescent="0.3">
      <c r="C241" s="6"/>
      <c r="D241" s="6"/>
      <c r="E241" s="6"/>
      <c r="F241" s="6"/>
      <c r="H241" s="6"/>
      <c r="J241" s="6"/>
      <c r="L241" s="6"/>
      <c r="M241" s="6"/>
    </row>
    <row r="242" spans="3:13" x14ac:dyDescent="0.3">
      <c r="C242" s="6"/>
      <c r="D242" s="6"/>
      <c r="E242" s="6"/>
      <c r="F242" s="6"/>
      <c r="H242" s="6"/>
      <c r="J242" s="6"/>
      <c r="L242" s="6"/>
      <c r="M242" s="6"/>
    </row>
    <row r="243" spans="3:13" x14ac:dyDescent="0.3">
      <c r="C243" s="6"/>
      <c r="D243" s="6"/>
      <c r="E243" s="6"/>
      <c r="F243" s="6"/>
      <c r="H243" s="6"/>
      <c r="J243" s="6"/>
      <c r="L243" s="6"/>
      <c r="M243" s="6"/>
    </row>
    <row r="244" spans="3:13" x14ac:dyDescent="0.3">
      <c r="C244" s="6"/>
      <c r="D244" s="6"/>
      <c r="E244" s="6"/>
      <c r="F244" s="6"/>
      <c r="H244" s="6"/>
      <c r="J244" s="6"/>
      <c r="L244" s="6"/>
      <c r="M244" s="6"/>
    </row>
    <row r="245" spans="3:13" x14ac:dyDescent="0.3">
      <c r="C245" s="6"/>
      <c r="D245" s="6"/>
      <c r="E245" s="6"/>
      <c r="F245" s="6"/>
      <c r="H245" s="6"/>
      <c r="J245" s="6"/>
      <c r="L245" s="6"/>
      <c r="M245" s="6"/>
    </row>
    <row r="246" spans="3:13" x14ac:dyDescent="0.3">
      <c r="C246" s="6"/>
      <c r="D246" s="6"/>
      <c r="E246" s="6"/>
      <c r="F246" s="6"/>
      <c r="H246" s="6"/>
      <c r="J246" s="6"/>
      <c r="L246" s="6"/>
      <c r="M246" s="6"/>
    </row>
    <row r="247" spans="3:13" x14ac:dyDescent="0.3">
      <c r="C247" s="6"/>
      <c r="D247" s="6"/>
      <c r="E247" s="6"/>
      <c r="F247" s="6"/>
      <c r="H247" s="6"/>
      <c r="J247" s="6"/>
      <c r="L247" s="6"/>
      <c r="M247" s="6"/>
    </row>
    <row r="248" spans="3:13" x14ac:dyDescent="0.3">
      <c r="C248" s="6"/>
      <c r="D248" s="6"/>
      <c r="E248" s="6"/>
      <c r="F248" s="6"/>
      <c r="H248" s="6"/>
      <c r="J248" s="6"/>
      <c r="L248" s="6"/>
      <c r="M248" s="6"/>
    </row>
    <row r="249" spans="3:13" x14ac:dyDescent="0.3">
      <c r="C249" s="6"/>
      <c r="D249" s="6"/>
      <c r="E249" s="6"/>
      <c r="F249" s="6"/>
      <c r="H249" s="6"/>
      <c r="J249" s="6"/>
      <c r="L249" s="6"/>
      <c r="M249" s="6"/>
    </row>
    <row r="250" spans="3:13" x14ac:dyDescent="0.3">
      <c r="C250" s="6"/>
      <c r="D250" s="6"/>
      <c r="E250" s="6"/>
      <c r="F250" s="6"/>
      <c r="H250" s="6"/>
      <c r="J250" s="6"/>
      <c r="L250" s="6"/>
      <c r="M250" s="6"/>
    </row>
    <row r="251" spans="3:13" x14ac:dyDescent="0.3">
      <c r="C251" s="6"/>
      <c r="D251" s="6"/>
      <c r="E251" s="6"/>
      <c r="F251" s="6"/>
      <c r="H251" s="6"/>
      <c r="J251" s="6"/>
      <c r="L251" s="6"/>
      <c r="M251" s="6"/>
    </row>
    <row r="252" spans="3:13" x14ac:dyDescent="0.3">
      <c r="C252" s="6"/>
      <c r="D252" s="6"/>
      <c r="E252" s="6"/>
      <c r="F252" s="6"/>
      <c r="H252" s="6"/>
      <c r="J252" s="6"/>
      <c r="L252" s="6"/>
      <c r="M252" s="6"/>
    </row>
    <row r="253" spans="3:13" x14ac:dyDescent="0.3">
      <c r="C253" s="6"/>
      <c r="D253" s="6"/>
      <c r="E253" s="6"/>
      <c r="F253" s="6"/>
      <c r="H253" s="6"/>
      <c r="J253" s="6"/>
      <c r="L253" s="6"/>
      <c r="M253" s="6"/>
    </row>
    <row r="254" spans="3:13" x14ac:dyDescent="0.3">
      <c r="C254" s="6"/>
      <c r="D254" s="6"/>
      <c r="E254" s="6"/>
      <c r="F254" s="6"/>
      <c r="H254" s="6"/>
      <c r="J254" s="6"/>
      <c r="L254" s="6"/>
      <c r="M254" s="6"/>
    </row>
    <row r="255" spans="3:13" x14ac:dyDescent="0.3">
      <c r="C255" s="6"/>
      <c r="D255" s="6"/>
      <c r="E255" s="6"/>
      <c r="F255" s="6"/>
      <c r="H255" s="6"/>
      <c r="J255" s="6"/>
      <c r="L255" s="6"/>
      <c r="M255" s="6"/>
    </row>
    <row r="256" spans="3:13" x14ac:dyDescent="0.3">
      <c r="C256" s="6"/>
      <c r="D256" s="6"/>
      <c r="E256" s="6"/>
      <c r="F256" s="6"/>
      <c r="H256" s="6"/>
      <c r="J256" s="6"/>
      <c r="L256" s="6"/>
      <c r="M256" s="6"/>
    </row>
    <row r="257" spans="3:13" x14ac:dyDescent="0.3">
      <c r="C257" s="6"/>
      <c r="D257" s="6"/>
      <c r="E257" s="6"/>
      <c r="F257" s="6"/>
      <c r="H257" s="6"/>
      <c r="J257" s="6"/>
      <c r="L257" s="6"/>
      <c r="M257" s="6"/>
    </row>
    <row r="258" spans="3:13" x14ac:dyDescent="0.3">
      <c r="C258" s="6"/>
      <c r="D258" s="6"/>
      <c r="E258" s="6"/>
      <c r="F258" s="6"/>
      <c r="H258" s="6"/>
      <c r="J258" s="6"/>
      <c r="L258" s="6"/>
      <c r="M258" s="6"/>
    </row>
    <row r="259" spans="3:13" x14ac:dyDescent="0.3">
      <c r="C259" s="6"/>
      <c r="D259" s="6"/>
      <c r="E259" s="6"/>
      <c r="F259" s="6"/>
      <c r="H259" s="6"/>
      <c r="J259" s="6"/>
      <c r="L259" s="6"/>
      <c r="M259" s="6"/>
    </row>
    <row r="260" spans="3:13" x14ac:dyDescent="0.3">
      <c r="C260" s="6"/>
      <c r="D260" s="6"/>
      <c r="E260" s="6"/>
      <c r="F260" s="6"/>
      <c r="H260" s="6"/>
      <c r="J260" s="6"/>
      <c r="L260" s="6"/>
      <c r="M260" s="6"/>
    </row>
    <row r="261" spans="3:13" x14ac:dyDescent="0.3">
      <c r="C261" s="6"/>
      <c r="D261" s="6"/>
      <c r="E261" s="6"/>
      <c r="F261" s="6"/>
      <c r="H261" s="6"/>
      <c r="J261" s="6"/>
      <c r="L261" s="6"/>
      <c r="M261" s="6"/>
    </row>
    <row r="262" spans="3:13" x14ac:dyDescent="0.3">
      <c r="C262" s="6"/>
      <c r="D262" s="6"/>
      <c r="E262" s="6"/>
      <c r="F262" s="6"/>
      <c r="H262" s="6"/>
      <c r="J262" s="6"/>
      <c r="L262" s="6"/>
      <c r="M262" s="6"/>
    </row>
    <row r="263" spans="3:13" x14ac:dyDescent="0.3">
      <c r="C263" s="6"/>
      <c r="D263" s="6"/>
      <c r="E263" s="6"/>
      <c r="F263" s="6"/>
      <c r="H263" s="6"/>
      <c r="J263" s="6"/>
      <c r="L263" s="6"/>
      <c r="M263" s="6"/>
    </row>
    <row r="264" spans="3:13" x14ac:dyDescent="0.3">
      <c r="C264" s="6"/>
      <c r="D264" s="6"/>
      <c r="E264" s="6"/>
      <c r="F264" s="6"/>
      <c r="H264" s="6"/>
      <c r="J264" s="6"/>
      <c r="L264" s="6"/>
      <c r="M264" s="6"/>
    </row>
    <row r="265" spans="3:13" x14ac:dyDescent="0.3">
      <c r="C265" s="6"/>
      <c r="D265" s="6"/>
      <c r="E265" s="6"/>
      <c r="F265" s="6"/>
      <c r="H265" s="6"/>
      <c r="J265" s="6"/>
      <c r="L265" s="6"/>
      <c r="M265" s="6"/>
    </row>
    <row r="266" spans="3:13" x14ac:dyDescent="0.3">
      <c r="C266" s="6"/>
      <c r="D266" s="6"/>
      <c r="E266" s="6"/>
      <c r="F266" s="6"/>
      <c r="H266" s="6"/>
      <c r="J266" s="6"/>
      <c r="L266" s="6"/>
      <c r="M266" s="6"/>
    </row>
    <row r="267" spans="3:13" x14ac:dyDescent="0.3">
      <c r="C267" s="6"/>
      <c r="D267" s="6"/>
      <c r="E267" s="6"/>
      <c r="F267" s="6"/>
      <c r="H267" s="6"/>
      <c r="J267" s="6"/>
      <c r="L267" s="6"/>
      <c r="M267" s="6"/>
    </row>
    <row r="268" spans="3:13" x14ac:dyDescent="0.3">
      <c r="C268" s="6"/>
      <c r="D268" s="6"/>
      <c r="E268" s="6"/>
      <c r="F268" s="6"/>
      <c r="H268" s="6"/>
      <c r="J268" s="6"/>
      <c r="L268" s="6"/>
      <c r="M268" s="6"/>
    </row>
    <row r="269" spans="3:13" x14ac:dyDescent="0.3">
      <c r="C269" s="6"/>
      <c r="D269" s="6"/>
      <c r="E269" s="6"/>
      <c r="F269" s="6"/>
      <c r="H269" s="6"/>
      <c r="J269" s="6"/>
      <c r="L269" s="6"/>
      <c r="M269" s="6"/>
    </row>
    <row r="270" spans="3:13" x14ac:dyDescent="0.3">
      <c r="C270" s="6"/>
      <c r="D270" s="6"/>
      <c r="E270" s="6"/>
      <c r="F270" s="6"/>
      <c r="H270" s="6"/>
      <c r="J270" s="6"/>
      <c r="L270" s="6"/>
      <c r="M270" s="6"/>
    </row>
    <row r="271" spans="3:13" x14ac:dyDescent="0.3">
      <c r="C271" s="6"/>
      <c r="D271" s="6"/>
      <c r="E271" s="6"/>
      <c r="F271" s="6"/>
      <c r="H271" s="6"/>
      <c r="J271" s="6"/>
      <c r="L271" s="6"/>
      <c r="M271" s="6"/>
    </row>
    <row r="272" spans="3:13" x14ac:dyDescent="0.3">
      <c r="C272" s="6"/>
      <c r="D272" s="6"/>
      <c r="E272" s="6"/>
      <c r="F272" s="6"/>
      <c r="H272" s="6"/>
      <c r="J272" s="6"/>
      <c r="L272" s="6"/>
      <c r="M272" s="6"/>
    </row>
    <row r="273" spans="3:13" x14ac:dyDescent="0.3">
      <c r="C273" s="6"/>
      <c r="D273" s="6"/>
      <c r="E273" s="6"/>
      <c r="F273" s="6"/>
      <c r="H273" s="6"/>
      <c r="J273" s="6"/>
      <c r="L273" s="6"/>
      <c r="M273" s="6"/>
    </row>
    <row r="274" spans="3:13" x14ac:dyDescent="0.3">
      <c r="C274" s="6"/>
      <c r="D274" s="6"/>
      <c r="E274" s="6"/>
      <c r="F274" s="6"/>
      <c r="H274" s="6"/>
      <c r="J274" s="6"/>
      <c r="L274" s="6"/>
      <c r="M274" s="6"/>
    </row>
    <row r="275" spans="3:13" x14ac:dyDescent="0.3">
      <c r="C275" s="6"/>
      <c r="D275" s="6"/>
      <c r="E275" s="6"/>
      <c r="F275" s="6"/>
      <c r="H275" s="6"/>
      <c r="J275" s="6"/>
      <c r="L275" s="6"/>
      <c r="M275" s="6"/>
    </row>
    <row r="276" spans="3:13" x14ac:dyDescent="0.3">
      <c r="C276" s="6"/>
      <c r="D276" s="6"/>
      <c r="E276" s="6"/>
      <c r="F276" s="6"/>
      <c r="H276" s="6"/>
      <c r="J276" s="6"/>
      <c r="L276" s="6"/>
      <c r="M276" s="6"/>
    </row>
    <row r="277" spans="3:13" x14ac:dyDescent="0.3">
      <c r="C277" s="6"/>
      <c r="D277" s="6"/>
      <c r="E277" s="6"/>
      <c r="F277" s="6"/>
      <c r="H277" s="6"/>
      <c r="J277" s="6"/>
      <c r="L277" s="6"/>
      <c r="M277" s="6"/>
    </row>
    <row r="278" spans="3:13" x14ac:dyDescent="0.3">
      <c r="C278" s="6"/>
      <c r="D278" s="6"/>
      <c r="E278" s="6"/>
      <c r="F278" s="6"/>
      <c r="H278" s="6"/>
      <c r="J278" s="6"/>
      <c r="L278" s="6"/>
      <c r="M278" s="6"/>
    </row>
    <row r="279" spans="3:13" x14ac:dyDescent="0.3">
      <c r="C279" s="6"/>
      <c r="D279" s="6"/>
      <c r="E279" s="6"/>
      <c r="F279" s="6"/>
      <c r="H279" s="6"/>
      <c r="J279" s="6"/>
      <c r="L279" s="6"/>
      <c r="M279" s="6"/>
    </row>
    <row r="280" spans="3:13" x14ac:dyDescent="0.3">
      <c r="C280" s="6"/>
      <c r="D280" s="6"/>
      <c r="E280" s="6"/>
      <c r="F280" s="6"/>
      <c r="H280" s="6"/>
      <c r="J280" s="6"/>
      <c r="L280" s="6"/>
      <c r="M280" s="6"/>
    </row>
    <row r="281" spans="3:13" x14ac:dyDescent="0.3">
      <c r="C281" s="6"/>
      <c r="D281" s="6"/>
      <c r="E281" s="6"/>
      <c r="F281" s="6"/>
      <c r="H281" s="6"/>
      <c r="J281" s="6"/>
      <c r="L281" s="6"/>
      <c r="M281" s="6"/>
    </row>
    <row r="282" spans="3:13" x14ac:dyDescent="0.3">
      <c r="C282" s="6"/>
      <c r="D282" s="6"/>
      <c r="E282" s="6"/>
      <c r="F282" s="6"/>
      <c r="H282" s="6"/>
      <c r="J282" s="6"/>
      <c r="L282" s="6"/>
      <c r="M282" s="6"/>
    </row>
    <row r="283" spans="3:13" x14ac:dyDescent="0.3">
      <c r="C283" s="6"/>
      <c r="D283" s="6"/>
      <c r="E283" s="6"/>
      <c r="F283" s="6"/>
      <c r="H283" s="6"/>
      <c r="J283" s="6"/>
      <c r="L283" s="6"/>
      <c r="M283" s="6"/>
    </row>
    <row r="284" spans="3:13" x14ac:dyDescent="0.3">
      <c r="C284" s="6"/>
      <c r="D284" s="6"/>
      <c r="E284" s="6"/>
      <c r="F284" s="6"/>
      <c r="H284" s="6"/>
      <c r="J284" s="6"/>
      <c r="L284" s="6"/>
      <c r="M284" s="6"/>
    </row>
    <row r="285" spans="3:13" x14ac:dyDescent="0.3">
      <c r="C285" s="6"/>
      <c r="D285" s="6"/>
      <c r="E285" s="6"/>
      <c r="F285" s="6"/>
      <c r="H285" s="6"/>
      <c r="J285" s="6"/>
      <c r="L285" s="6"/>
      <c r="M285" s="6"/>
    </row>
    <row r="286" spans="3:13" x14ac:dyDescent="0.3">
      <c r="C286" s="6"/>
      <c r="D286" s="6"/>
      <c r="E286" s="6"/>
      <c r="F286" s="6"/>
      <c r="H286" s="6"/>
      <c r="J286" s="6"/>
      <c r="L286" s="6"/>
      <c r="M286" s="6"/>
    </row>
    <row r="287" spans="3:13" x14ac:dyDescent="0.3">
      <c r="C287" s="6"/>
      <c r="D287" s="6"/>
      <c r="E287" s="6"/>
      <c r="F287" s="6"/>
      <c r="H287" s="6"/>
      <c r="J287" s="6"/>
      <c r="L287" s="6"/>
      <c r="M287" s="6"/>
    </row>
    <row r="288" spans="3:13" x14ac:dyDescent="0.3">
      <c r="C288" s="6"/>
      <c r="D288" s="6"/>
      <c r="E288" s="6"/>
      <c r="F288" s="6"/>
      <c r="H288" s="6"/>
      <c r="J288" s="6"/>
      <c r="L288" s="6"/>
      <c r="M288" s="6"/>
    </row>
    <row r="289" spans="3:13" x14ac:dyDescent="0.3">
      <c r="C289" s="6"/>
      <c r="D289" s="6"/>
      <c r="E289" s="6"/>
      <c r="F289" s="6"/>
      <c r="H289" s="6"/>
      <c r="J289" s="6"/>
      <c r="L289" s="6"/>
      <c r="M289" s="6"/>
    </row>
    <row r="290" spans="3:13" x14ac:dyDescent="0.3">
      <c r="C290" s="6"/>
      <c r="D290" s="6"/>
      <c r="E290" s="6"/>
      <c r="F290" s="6"/>
      <c r="H290" s="6"/>
      <c r="J290" s="6"/>
      <c r="L290" s="6"/>
      <c r="M290" s="6"/>
    </row>
    <row r="291" spans="3:13" x14ac:dyDescent="0.3">
      <c r="C291" s="6"/>
      <c r="D291" s="6"/>
      <c r="E291" s="6"/>
      <c r="F291" s="6"/>
      <c r="H291" s="6"/>
      <c r="J291" s="6"/>
      <c r="L291" s="6"/>
      <c r="M291" s="6"/>
    </row>
    <row r="292" spans="3:13" x14ac:dyDescent="0.3">
      <c r="C292" s="6"/>
      <c r="D292" s="6"/>
      <c r="E292" s="6"/>
      <c r="F292" s="6"/>
      <c r="H292" s="6"/>
      <c r="J292" s="6"/>
      <c r="L292" s="6"/>
      <c r="M292" s="6"/>
    </row>
    <row r="293" spans="3:13" x14ac:dyDescent="0.3">
      <c r="C293" s="6"/>
      <c r="D293" s="6"/>
      <c r="E293" s="6"/>
      <c r="F293" s="6"/>
      <c r="H293" s="6"/>
      <c r="J293" s="6"/>
      <c r="L293" s="6"/>
      <c r="M293" s="6"/>
    </row>
    <row r="294" spans="3:13" x14ac:dyDescent="0.3">
      <c r="C294" s="6"/>
      <c r="D294" s="6"/>
      <c r="E294" s="6"/>
      <c r="F294" s="6"/>
      <c r="H294" s="6"/>
      <c r="J294" s="6"/>
      <c r="L294" s="6"/>
      <c r="M294" s="6"/>
    </row>
    <row r="295" spans="3:13" x14ac:dyDescent="0.3">
      <c r="C295" s="6"/>
      <c r="D295" s="6"/>
      <c r="E295" s="6"/>
      <c r="F295" s="6"/>
      <c r="H295" s="6"/>
      <c r="J295" s="6"/>
      <c r="L295" s="6"/>
      <c r="M295" s="6"/>
    </row>
    <row r="296" spans="3:13" x14ac:dyDescent="0.3">
      <c r="C296" s="6"/>
      <c r="D296" s="6"/>
      <c r="E296" s="6"/>
      <c r="F296" s="6"/>
      <c r="H296" s="6"/>
      <c r="J296" s="6"/>
      <c r="L296" s="6"/>
      <c r="M296" s="6"/>
    </row>
    <row r="297" spans="3:13" x14ac:dyDescent="0.3">
      <c r="C297" s="6"/>
      <c r="D297" s="6"/>
      <c r="E297" s="6"/>
      <c r="F297" s="6"/>
      <c r="H297" s="6"/>
      <c r="J297" s="6"/>
      <c r="L297" s="6"/>
      <c r="M297" s="6"/>
    </row>
    <row r="298" spans="3:13" x14ac:dyDescent="0.3">
      <c r="C298" s="6"/>
      <c r="D298" s="6"/>
      <c r="E298" s="6"/>
      <c r="F298" s="6"/>
      <c r="H298" s="6"/>
      <c r="J298" s="6"/>
      <c r="L298" s="6"/>
      <c r="M298" s="6"/>
    </row>
    <row r="299" spans="3:13" x14ac:dyDescent="0.3">
      <c r="C299" s="6"/>
      <c r="D299" s="6"/>
      <c r="E299" s="6"/>
      <c r="F299" s="6"/>
      <c r="H299" s="6"/>
      <c r="J299" s="6"/>
      <c r="L299" s="6"/>
      <c r="M299" s="6"/>
    </row>
    <row r="300" spans="3:13" x14ac:dyDescent="0.3">
      <c r="C300" s="6"/>
      <c r="D300" s="6"/>
      <c r="E300" s="6"/>
      <c r="F300" s="6"/>
      <c r="H300" s="6"/>
      <c r="J300" s="6"/>
      <c r="L300" s="6"/>
      <c r="M300" s="6"/>
    </row>
    <row r="301" spans="3:13" x14ac:dyDescent="0.3">
      <c r="C301" s="6"/>
      <c r="D301" s="6"/>
      <c r="E301" s="6"/>
      <c r="F301" s="6"/>
      <c r="H301" s="6"/>
      <c r="J301" s="6"/>
      <c r="L301" s="6"/>
      <c r="M301" s="6"/>
    </row>
    <row r="302" spans="3:13" x14ac:dyDescent="0.3">
      <c r="C302" s="6"/>
      <c r="D302" s="6"/>
      <c r="E302" s="6"/>
      <c r="F302" s="6"/>
      <c r="H302" s="6"/>
      <c r="J302" s="6"/>
      <c r="L302" s="6"/>
      <c r="M302" s="6"/>
    </row>
    <row r="303" spans="3:13" x14ac:dyDescent="0.3">
      <c r="C303" s="6"/>
      <c r="D303" s="6"/>
      <c r="E303" s="6"/>
      <c r="F303" s="6"/>
      <c r="H303" s="6"/>
      <c r="J303" s="6"/>
      <c r="L303" s="6"/>
      <c r="M303" s="6"/>
    </row>
    <row r="304" spans="3:13" x14ac:dyDescent="0.3">
      <c r="C304" s="6"/>
      <c r="D304" s="6"/>
      <c r="E304" s="6"/>
      <c r="F304" s="6"/>
      <c r="H304" s="6"/>
      <c r="J304" s="6"/>
      <c r="L304" s="6"/>
      <c r="M304" s="6"/>
    </row>
    <row r="305" spans="3:13" x14ac:dyDescent="0.3">
      <c r="C305" s="6"/>
      <c r="D305" s="6"/>
      <c r="E305" s="6"/>
      <c r="F305" s="6"/>
      <c r="H305" s="6"/>
      <c r="J305" s="6"/>
      <c r="L305" s="6"/>
      <c r="M305" s="6"/>
    </row>
    <row r="306" spans="3:13" x14ac:dyDescent="0.3">
      <c r="C306" s="6"/>
      <c r="D306" s="6"/>
      <c r="E306" s="6"/>
      <c r="F306" s="6"/>
      <c r="H306" s="6"/>
      <c r="J306" s="6"/>
      <c r="L306" s="6"/>
      <c r="M306" s="6"/>
    </row>
    <row r="307" spans="3:13" x14ac:dyDescent="0.3">
      <c r="C307" s="6"/>
      <c r="D307" s="6"/>
      <c r="E307" s="6"/>
      <c r="F307" s="6"/>
      <c r="H307" s="6"/>
      <c r="J307" s="6"/>
      <c r="L307" s="6"/>
      <c r="M307" s="6"/>
    </row>
    <row r="308" spans="3:13" x14ac:dyDescent="0.3">
      <c r="C308" s="6"/>
      <c r="D308" s="6"/>
      <c r="E308" s="6"/>
      <c r="F308" s="6"/>
      <c r="H308" s="6"/>
      <c r="J308" s="6"/>
      <c r="L308" s="6"/>
      <c r="M308" s="6"/>
    </row>
    <row r="309" spans="3:13" x14ac:dyDescent="0.3">
      <c r="C309" s="6"/>
      <c r="D309" s="6"/>
      <c r="E309" s="6"/>
      <c r="F309" s="6"/>
      <c r="H309" s="6"/>
      <c r="J309" s="6"/>
      <c r="L309" s="6"/>
      <c r="M309" s="6"/>
    </row>
    <row r="310" spans="3:13" x14ac:dyDescent="0.3">
      <c r="C310" s="6"/>
      <c r="D310" s="6"/>
      <c r="E310" s="6"/>
      <c r="F310" s="6"/>
      <c r="H310" s="6"/>
      <c r="J310" s="6"/>
      <c r="L310" s="6"/>
      <c r="M310" s="6"/>
    </row>
    <row r="311" spans="3:13" x14ac:dyDescent="0.3">
      <c r="C311" s="6"/>
      <c r="D311" s="6"/>
      <c r="E311" s="6"/>
      <c r="F311" s="6"/>
      <c r="H311" s="6"/>
      <c r="J311" s="6"/>
      <c r="L311" s="6"/>
      <c r="M311" s="6"/>
    </row>
    <row r="312" spans="3:13" x14ac:dyDescent="0.3">
      <c r="C312" s="6"/>
      <c r="D312" s="6"/>
      <c r="E312" s="6"/>
      <c r="F312" s="6"/>
      <c r="H312" s="6"/>
      <c r="J312" s="6"/>
      <c r="L312" s="6"/>
      <c r="M312" s="6"/>
    </row>
    <row r="313" spans="3:13" x14ac:dyDescent="0.3">
      <c r="C313" s="6"/>
      <c r="D313" s="6"/>
      <c r="E313" s="6"/>
      <c r="F313" s="6"/>
      <c r="H313" s="6"/>
      <c r="J313" s="6"/>
      <c r="L313" s="6"/>
      <c r="M313" s="6"/>
    </row>
    <row r="314" spans="3:13" x14ac:dyDescent="0.3">
      <c r="C314" s="6"/>
      <c r="D314" s="6"/>
      <c r="E314" s="6"/>
      <c r="F314" s="6"/>
      <c r="H314" s="6"/>
      <c r="J314" s="6"/>
      <c r="L314" s="6"/>
      <c r="M314" s="6"/>
    </row>
    <row r="315" spans="3:13" x14ac:dyDescent="0.3">
      <c r="C315" s="6"/>
      <c r="D315" s="6"/>
      <c r="E315" s="6"/>
      <c r="F315" s="6"/>
      <c r="H315" s="6"/>
      <c r="J315" s="6"/>
      <c r="L315" s="6"/>
      <c r="M315" s="6"/>
    </row>
    <row r="316" spans="3:13" x14ac:dyDescent="0.3">
      <c r="C316" s="6"/>
      <c r="D316" s="6"/>
      <c r="E316" s="6"/>
      <c r="F316" s="6"/>
      <c r="H316" s="6"/>
      <c r="J316" s="6"/>
      <c r="L316" s="6"/>
      <c r="M316" s="6"/>
    </row>
    <row r="317" spans="3:13" x14ac:dyDescent="0.3">
      <c r="C317" s="6"/>
      <c r="D317" s="6"/>
      <c r="E317" s="6"/>
      <c r="F317" s="6"/>
      <c r="H317" s="6"/>
      <c r="J317" s="6"/>
      <c r="L317" s="6"/>
      <c r="M317" s="6"/>
    </row>
    <row r="318" spans="3:13" x14ac:dyDescent="0.3">
      <c r="C318" s="6"/>
      <c r="D318" s="6"/>
      <c r="E318" s="6"/>
      <c r="F318" s="6"/>
      <c r="H318" s="6"/>
      <c r="J318" s="6"/>
      <c r="L318" s="6"/>
      <c r="M318" s="6"/>
    </row>
    <row r="319" spans="3:13" x14ac:dyDescent="0.3">
      <c r="C319" s="6"/>
      <c r="D319" s="6"/>
      <c r="E319" s="6"/>
      <c r="F319" s="6"/>
      <c r="H319" s="6"/>
      <c r="J319" s="6"/>
      <c r="L319" s="6"/>
      <c r="M319" s="6"/>
    </row>
    <row r="320" spans="3:13" x14ac:dyDescent="0.3">
      <c r="C320" s="6"/>
      <c r="D320" s="6"/>
      <c r="E320" s="6"/>
      <c r="F320" s="6"/>
      <c r="H320" s="6"/>
      <c r="J320" s="6"/>
      <c r="L320" s="6"/>
      <c r="M320" s="6"/>
    </row>
    <row r="321" spans="3:13" x14ac:dyDescent="0.3">
      <c r="C321" s="6"/>
      <c r="D321" s="6"/>
      <c r="E321" s="6"/>
      <c r="F321" s="6"/>
      <c r="H321" s="6"/>
      <c r="J321" s="6"/>
      <c r="L321" s="6"/>
      <c r="M321" s="6"/>
    </row>
    <row r="322" spans="3:13" x14ac:dyDescent="0.3">
      <c r="C322" s="6"/>
      <c r="D322" s="6"/>
      <c r="E322" s="6"/>
      <c r="F322" s="6"/>
      <c r="H322" s="6"/>
      <c r="J322" s="6"/>
      <c r="L322" s="6"/>
      <c r="M322" s="6"/>
    </row>
    <row r="323" spans="3:13" x14ac:dyDescent="0.3">
      <c r="C323" s="6"/>
      <c r="D323" s="6"/>
      <c r="E323" s="6"/>
      <c r="F323" s="6"/>
      <c r="H323" s="6"/>
      <c r="J323" s="6"/>
      <c r="L323" s="6"/>
      <c r="M323" s="6"/>
    </row>
    <row r="324" spans="3:13" x14ac:dyDescent="0.3">
      <c r="C324" s="6"/>
      <c r="D324" s="6"/>
      <c r="E324" s="6"/>
      <c r="F324" s="6"/>
      <c r="H324" s="6"/>
      <c r="J324" s="6"/>
      <c r="L324" s="6"/>
      <c r="M324" s="6"/>
    </row>
    <row r="325" spans="3:13" x14ac:dyDescent="0.3">
      <c r="C325" s="6"/>
      <c r="D325" s="6"/>
      <c r="E325" s="6"/>
      <c r="F325" s="6"/>
      <c r="H325" s="6"/>
      <c r="J325" s="6"/>
      <c r="L325" s="6"/>
      <c r="M325" s="6"/>
    </row>
    <row r="326" spans="3:13" x14ac:dyDescent="0.3">
      <c r="C326" s="6"/>
      <c r="D326" s="6"/>
      <c r="E326" s="6"/>
      <c r="F326" s="6"/>
      <c r="H326" s="6"/>
      <c r="J326" s="6"/>
      <c r="L326" s="6"/>
      <c r="M326" s="6"/>
    </row>
    <row r="327" spans="3:13" x14ac:dyDescent="0.3">
      <c r="C327" s="6"/>
      <c r="D327" s="6"/>
      <c r="E327" s="6"/>
      <c r="F327" s="6"/>
      <c r="H327" s="6"/>
      <c r="J327" s="6"/>
      <c r="L327" s="6"/>
      <c r="M327" s="6"/>
    </row>
    <row r="328" spans="3:13" x14ac:dyDescent="0.3">
      <c r="C328" s="6"/>
      <c r="D328" s="6"/>
      <c r="E328" s="6"/>
      <c r="F328" s="6"/>
      <c r="H328" s="6"/>
      <c r="J328" s="6"/>
      <c r="L328" s="6"/>
      <c r="M328" s="6"/>
    </row>
    <row r="329" spans="3:13" x14ac:dyDescent="0.3">
      <c r="C329" s="6"/>
      <c r="D329" s="6"/>
      <c r="E329" s="6"/>
      <c r="F329" s="6"/>
      <c r="H329" s="6"/>
      <c r="J329" s="6"/>
      <c r="L329" s="6"/>
      <c r="M329" s="6"/>
    </row>
    <row r="330" spans="3:13" x14ac:dyDescent="0.3">
      <c r="C330" s="6"/>
      <c r="D330" s="6"/>
      <c r="E330" s="6"/>
      <c r="F330" s="6"/>
      <c r="H330" s="6"/>
      <c r="J330" s="6"/>
      <c r="L330" s="6"/>
      <c r="M330" s="6"/>
    </row>
    <row r="331" spans="3:13" x14ac:dyDescent="0.3">
      <c r="C331" s="6"/>
      <c r="D331" s="6"/>
      <c r="E331" s="6"/>
      <c r="F331" s="6"/>
      <c r="H331" s="6"/>
      <c r="J331" s="6"/>
      <c r="L331" s="6"/>
      <c r="M331" s="6"/>
    </row>
    <row r="332" spans="3:13" x14ac:dyDescent="0.3">
      <c r="C332" s="6"/>
      <c r="D332" s="6"/>
      <c r="E332" s="6"/>
      <c r="F332" s="6"/>
      <c r="H332" s="6"/>
      <c r="J332" s="6"/>
      <c r="L332" s="6"/>
      <c r="M332" s="6"/>
    </row>
    <row r="333" spans="3:13" x14ac:dyDescent="0.3">
      <c r="C333" s="6"/>
      <c r="D333" s="6"/>
      <c r="E333" s="6"/>
      <c r="F333" s="6"/>
      <c r="H333" s="6"/>
      <c r="J333" s="6"/>
      <c r="L333" s="6"/>
      <c r="M333" s="6"/>
    </row>
    <row r="334" spans="3:13" x14ac:dyDescent="0.3">
      <c r="C334" s="6"/>
      <c r="D334" s="6"/>
      <c r="E334" s="6"/>
      <c r="F334" s="6"/>
      <c r="H334" s="6"/>
      <c r="J334" s="6"/>
      <c r="L334" s="6"/>
      <c r="M334" s="6"/>
    </row>
    <row r="335" spans="3:13" x14ac:dyDescent="0.3">
      <c r="C335" s="6"/>
      <c r="D335" s="6"/>
      <c r="E335" s="6"/>
      <c r="F335" s="6"/>
      <c r="H335" s="6"/>
      <c r="J335" s="6"/>
      <c r="L335" s="6"/>
      <c r="M335" s="6"/>
    </row>
    <row r="336" spans="3:13" x14ac:dyDescent="0.3">
      <c r="C336" s="6"/>
      <c r="D336" s="6"/>
      <c r="E336" s="6"/>
      <c r="F336" s="6"/>
      <c r="H336" s="6"/>
      <c r="J336" s="6"/>
      <c r="L336" s="6"/>
      <c r="M336" s="6"/>
    </row>
    <row r="337" spans="3:13" x14ac:dyDescent="0.3">
      <c r="C337" s="6"/>
      <c r="D337" s="6"/>
      <c r="E337" s="6"/>
      <c r="F337" s="6"/>
      <c r="H337" s="6"/>
      <c r="J337" s="6"/>
      <c r="L337" s="6"/>
      <c r="M337" s="6"/>
    </row>
    <row r="338" spans="3:13" x14ac:dyDescent="0.3">
      <c r="C338" s="6"/>
      <c r="D338" s="6"/>
      <c r="E338" s="6"/>
      <c r="F338" s="6"/>
      <c r="H338" s="6"/>
      <c r="J338" s="6"/>
      <c r="L338" s="6"/>
      <c r="M338" s="6"/>
    </row>
    <row r="339" spans="3:13" x14ac:dyDescent="0.3">
      <c r="C339" s="6"/>
      <c r="D339" s="6"/>
      <c r="E339" s="6"/>
      <c r="F339" s="6"/>
      <c r="H339" s="6"/>
      <c r="J339" s="6"/>
      <c r="L339" s="6"/>
      <c r="M339" s="6"/>
    </row>
    <row r="340" spans="3:13" x14ac:dyDescent="0.3">
      <c r="C340" s="6"/>
      <c r="D340" s="6"/>
      <c r="E340" s="6"/>
      <c r="F340" s="6"/>
      <c r="H340" s="6"/>
      <c r="J340" s="6"/>
      <c r="L340" s="6"/>
      <c r="M340" s="6"/>
    </row>
    <row r="341" spans="3:13" x14ac:dyDescent="0.3">
      <c r="C341" s="6"/>
      <c r="D341" s="6"/>
      <c r="E341" s="6"/>
      <c r="F341" s="6"/>
      <c r="H341" s="6"/>
      <c r="J341" s="6"/>
      <c r="L341" s="6"/>
      <c r="M341" s="6"/>
    </row>
    <row r="342" spans="3:13" x14ac:dyDescent="0.3">
      <c r="C342" s="6"/>
      <c r="D342" s="6"/>
      <c r="E342" s="6"/>
      <c r="F342" s="6"/>
      <c r="H342" s="6"/>
      <c r="J342" s="6"/>
      <c r="L342" s="6"/>
      <c r="M342" s="6"/>
    </row>
    <row r="343" spans="3:13" x14ac:dyDescent="0.3">
      <c r="C343" s="6"/>
      <c r="D343" s="6"/>
      <c r="E343" s="6"/>
      <c r="F343" s="6"/>
      <c r="H343" s="6"/>
      <c r="J343" s="6"/>
      <c r="L343" s="6"/>
      <c r="M343" s="6"/>
    </row>
    <row r="344" spans="3:13" x14ac:dyDescent="0.3">
      <c r="C344" s="6"/>
      <c r="D344" s="6"/>
      <c r="E344" s="6"/>
      <c r="F344" s="6"/>
      <c r="H344" s="6"/>
      <c r="J344" s="6"/>
      <c r="L344" s="6"/>
      <c r="M344" s="6"/>
    </row>
    <row r="345" spans="3:13" x14ac:dyDescent="0.3">
      <c r="C345" s="6"/>
      <c r="D345" s="6"/>
      <c r="E345" s="6"/>
      <c r="F345" s="6"/>
      <c r="H345" s="6"/>
      <c r="J345" s="6"/>
      <c r="L345" s="6"/>
      <c r="M345" s="6"/>
    </row>
    <row r="346" spans="3:13" x14ac:dyDescent="0.3">
      <c r="C346" s="6"/>
      <c r="D346" s="6"/>
      <c r="E346" s="6"/>
      <c r="F346" s="6"/>
      <c r="H346" s="6"/>
      <c r="J346" s="6"/>
      <c r="L346" s="6"/>
      <c r="M346" s="6"/>
    </row>
    <row r="347" spans="3:13" x14ac:dyDescent="0.3">
      <c r="C347" s="6"/>
      <c r="D347" s="6"/>
      <c r="E347" s="6"/>
      <c r="F347" s="6"/>
      <c r="H347" s="6"/>
      <c r="J347" s="6"/>
      <c r="L347" s="6"/>
      <c r="M347" s="6"/>
    </row>
    <row r="348" spans="3:13" x14ac:dyDescent="0.3">
      <c r="C348" s="6"/>
      <c r="D348" s="6"/>
      <c r="E348" s="6"/>
      <c r="F348" s="6"/>
      <c r="H348" s="6"/>
      <c r="J348" s="6"/>
      <c r="L348" s="6"/>
      <c r="M348" s="6"/>
    </row>
    <row r="349" spans="3:13" x14ac:dyDescent="0.3">
      <c r="C349" s="6"/>
      <c r="D349" s="6"/>
      <c r="E349" s="6"/>
      <c r="F349" s="6"/>
      <c r="H349" s="6"/>
      <c r="J349" s="6"/>
      <c r="L349" s="6"/>
      <c r="M349" s="6"/>
    </row>
    <row r="350" spans="3:13" x14ac:dyDescent="0.3">
      <c r="C350" s="6"/>
      <c r="D350" s="6"/>
      <c r="E350" s="6"/>
      <c r="F350" s="6"/>
      <c r="H350" s="6"/>
      <c r="J350" s="6"/>
      <c r="L350" s="6"/>
      <c r="M350" s="6"/>
    </row>
    <row r="351" spans="3:13" x14ac:dyDescent="0.3">
      <c r="C351" s="6"/>
      <c r="D351" s="6"/>
      <c r="E351" s="6"/>
      <c r="F351" s="6"/>
      <c r="H351" s="6"/>
      <c r="J351" s="6"/>
      <c r="L351" s="6"/>
      <c r="M351" s="6"/>
    </row>
    <row r="352" spans="3:13" x14ac:dyDescent="0.3">
      <c r="C352" s="6"/>
      <c r="D352" s="6"/>
      <c r="E352" s="6"/>
      <c r="F352" s="6"/>
      <c r="H352" s="6"/>
      <c r="J352" s="6"/>
      <c r="L352" s="6"/>
      <c r="M352" s="6"/>
    </row>
    <row r="353" spans="3:13" x14ac:dyDescent="0.3">
      <c r="C353" s="6"/>
      <c r="D353" s="6"/>
      <c r="E353" s="6"/>
      <c r="F353" s="6"/>
      <c r="H353" s="6"/>
      <c r="J353" s="6"/>
      <c r="L353" s="6"/>
      <c r="M353" s="6"/>
    </row>
    <row r="354" spans="3:13" x14ac:dyDescent="0.3">
      <c r="C354" s="6"/>
      <c r="D354" s="6"/>
      <c r="E354" s="6"/>
      <c r="F354" s="6"/>
      <c r="H354" s="6"/>
      <c r="J354" s="6"/>
      <c r="L354" s="6"/>
      <c r="M354" s="6"/>
    </row>
    <row r="355" spans="3:13" x14ac:dyDescent="0.3">
      <c r="C355" s="6"/>
      <c r="D355" s="6"/>
      <c r="E355" s="6"/>
      <c r="F355" s="6"/>
      <c r="H355" s="6"/>
      <c r="J355" s="6"/>
      <c r="L355" s="6"/>
      <c r="M355" s="6"/>
    </row>
    <row r="356" spans="3:13" x14ac:dyDescent="0.3">
      <c r="C356" s="6"/>
      <c r="D356" s="6"/>
      <c r="E356" s="6"/>
      <c r="F356" s="6"/>
      <c r="H356" s="6"/>
      <c r="J356" s="6"/>
      <c r="L356" s="6"/>
      <c r="M356" s="6"/>
    </row>
    <row r="357" spans="3:13" x14ac:dyDescent="0.3">
      <c r="C357" s="6"/>
      <c r="D357" s="6"/>
      <c r="E357" s="6"/>
      <c r="F357" s="6"/>
      <c r="H357" s="6"/>
      <c r="J357" s="6"/>
      <c r="L357" s="6"/>
      <c r="M357" s="6"/>
    </row>
    <row r="358" spans="3:13" x14ac:dyDescent="0.3">
      <c r="C358" s="6"/>
      <c r="D358" s="6"/>
      <c r="E358" s="6"/>
      <c r="F358" s="6"/>
      <c r="H358" s="6"/>
      <c r="J358" s="6"/>
      <c r="L358" s="6"/>
      <c r="M358" s="6"/>
    </row>
    <row r="359" spans="3:13" x14ac:dyDescent="0.3">
      <c r="C359" s="6"/>
      <c r="D359" s="6"/>
      <c r="E359" s="6"/>
      <c r="F359" s="6"/>
      <c r="H359" s="6"/>
      <c r="J359" s="6"/>
      <c r="L359" s="6"/>
      <c r="M359" s="6"/>
    </row>
    <row r="360" spans="3:13" x14ac:dyDescent="0.3">
      <c r="C360" s="6"/>
      <c r="D360" s="6"/>
      <c r="E360" s="6"/>
      <c r="F360" s="6"/>
      <c r="H360" s="6"/>
      <c r="J360" s="6"/>
      <c r="L360" s="6"/>
      <c r="M360" s="6"/>
    </row>
    <row r="361" spans="3:13" x14ac:dyDescent="0.3">
      <c r="C361" s="6"/>
      <c r="D361" s="6"/>
      <c r="E361" s="6"/>
      <c r="F361" s="6"/>
      <c r="H361" s="6"/>
      <c r="J361" s="6"/>
      <c r="L361" s="6"/>
      <c r="M361" s="6"/>
    </row>
    <row r="362" spans="3:13" x14ac:dyDescent="0.3">
      <c r="C362" s="6"/>
      <c r="D362" s="6"/>
      <c r="E362" s="6"/>
      <c r="F362" s="6"/>
      <c r="H362" s="6"/>
      <c r="J362" s="6"/>
      <c r="L362" s="6"/>
      <c r="M362" s="6"/>
    </row>
    <row r="363" spans="3:13" x14ac:dyDescent="0.3">
      <c r="C363" s="6"/>
      <c r="D363" s="6"/>
      <c r="E363" s="6"/>
      <c r="F363" s="6"/>
      <c r="H363" s="6"/>
      <c r="J363" s="6"/>
      <c r="L363" s="6"/>
      <c r="M363" s="6"/>
    </row>
    <row r="364" spans="3:13" x14ac:dyDescent="0.3">
      <c r="C364" s="6"/>
      <c r="D364" s="6"/>
      <c r="E364" s="6"/>
      <c r="F364" s="6"/>
      <c r="H364" s="6"/>
      <c r="J364" s="6"/>
      <c r="L364" s="6"/>
      <c r="M364" s="6"/>
    </row>
    <row r="365" spans="3:13" x14ac:dyDescent="0.3">
      <c r="C365" s="6"/>
      <c r="D365" s="6"/>
      <c r="E365" s="6"/>
      <c r="F365" s="6"/>
      <c r="H365" s="6"/>
      <c r="J365" s="6"/>
      <c r="L365" s="6"/>
      <c r="M365" s="6"/>
    </row>
    <row r="366" spans="3:13" x14ac:dyDescent="0.3">
      <c r="C366" s="6"/>
      <c r="D366" s="6"/>
      <c r="E366" s="6"/>
      <c r="F366" s="6"/>
      <c r="H366" s="6"/>
      <c r="J366" s="6"/>
      <c r="L366" s="6"/>
      <c r="M366" s="6"/>
    </row>
    <row r="367" spans="3:13" x14ac:dyDescent="0.3">
      <c r="C367" s="6"/>
      <c r="D367" s="6"/>
      <c r="E367" s="6"/>
      <c r="F367" s="6"/>
      <c r="H367" s="6"/>
      <c r="J367" s="6"/>
      <c r="L367" s="6"/>
      <c r="M367" s="6"/>
    </row>
    <row r="368" spans="3:13" x14ac:dyDescent="0.3">
      <c r="C368" s="6"/>
      <c r="D368" s="6"/>
      <c r="E368" s="6"/>
      <c r="F368" s="6"/>
      <c r="H368" s="6"/>
      <c r="J368" s="6"/>
      <c r="L368" s="6"/>
      <c r="M368" s="6"/>
    </row>
    <row r="369" spans="3:13" x14ac:dyDescent="0.3">
      <c r="C369" s="6"/>
      <c r="D369" s="6"/>
      <c r="E369" s="6"/>
      <c r="F369" s="6"/>
      <c r="H369" s="6"/>
      <c r="J369" s="6"/>
      <c r="L369" s="6"/>
      <c r="M369" s="6"/>
    </row>
    <row r="370" spans="3:13" x14ac:dyDescent="0.3">
      <c r="C370" s="6"/>
      <c r="D370" s="6"/>
      <c r="E370" s="6"/>
      <c r="F370" s="6"/>
      <c r="H370" s="6"/>
      <c r="J370" s="6"/>
      <c r="L370" s="6"/>
      <c r="M370" s="6"/>
    </row>
    <row r="371" spans="3:13" x14ac:dyDescent="0.3">
      <c r="C371" s="6"/>
      <c r="D371" s="6"/>
      <c r="E371" s="6"/>
      <c r="F371" s="6"/>
      <c r="H371" s="6"/>
      <c r="J371" s="6"/>
      <c r="L371" s="6"/>
      <c r="M371" s="6"/>
    </row>
    <row r="372" spans="3:13" x14ac:dyDescent="0.3">
      <c r="C372" s="6"/>
      <c r="D372" s="6"/>
      <c r="E372" s="6"/>
      <c r="F372" s="6"/>
      <c r="H372" s="6"/>
      <c r="J372" s="6"/>
      <c r="L372" s="6"/>
      <c r="M372" s="6"/>
    </row>
    <row r="373" spans="3:13" x14ac:dyDescent="0.3">
      <c r="C373" s="6"/>
      <c r="D373" s="6"/>
      <c r="E373" s="6"/>
      <c r="F373" s="6"/>
      <c r="H373" s="6"/>
      <c r="J373" s="6"/>
      <c r="L373" s="6"/>
      <c r="M373" s="6"/>
    </row>
    <row r="374" spans="3:13" x14ac:dyDescent="0.3">
      <c r="C374" s="6"/>
      <c r="D374" s="6"/>
      <c r="E374" s="6"/>
      <c r="F374" s="6"/>
      <c r="H374" s="6"/>
      <c r="J374" s="6"/>
      <c r="L374" s="6"/>
      <c r="M374" s="6"/>
    </row>
    <row r="375" spans="3:13" x14ac:dyDescent="0.3">
      <c r="C375" s="6"/>
      <c r="D375" s="6"/>
      <c r="E375" s="6"/>
      <c r="F375" s="6"/>
      <c r="H375" s="6"/>
      <c r="J375" s="6"/>
      <c r="L375" s="6"/>
      <c r="M375" s="6"/>
    </row>
    <row r="376" spans="3:13" x14ac:dyDescent="0.3">
      <c r="C376" s="6"/>
      <c r="D376" s="6"/>
      <c r="E376" s="6"/>
      <c r="F376" s="6"/>
      <c r="H376" s="6"/>
      <c r="J376" s="6"/>
      <c r="L376" s="6"/>
      <c r="M376" s="6"/>
    </row>
    <row r="377" spans="3:13" x14ac:dyDescent="0.3">
      <c r="C377" s="6"/>
      <c r="D377" s="6"/>
      <c r="E377" s="6"/>
      <c r="F377" s="6"/>
      <c r="H377" s="6"/>
      <c r="J377" s="6"/>
      <c r="L377" s="6"/>
      <c r="M377" s="6"/>
    </row>
    <row r="378" spans="3:13" x14ac:dyDescent="0.3">
      <c r="C378" s="6"/>
      <c r="D378" s="6"/>
      <c r="E378" s="6"/>
      <c r="F378" s="6"/>
      <c r="H378" s="6"/>
      <c r="J378" s="6"/>
      <c r="L378" s="6"/>
      <c r="M378" s="6"/>
    </row>
    <row r="379" spans="3:13" x14ac:dyDescent="0.3">
      <c r="C379" s="6"/>
      <c r="D379" s="6"/>
      <c r="E379" s="6"/>
      <c r="F379" s="6"/>
      <c r="H379" s="6"/>
      <c r="J379" s="6"/>
      <c r="L379" s="6"/>
      <c r="M379" s="6"/>
    </row>
    <row r="380" spans="3:13" x14ac:dyDescent="0.3">
      <c r="C380" s="6"/>
      <c r="D380" s="6"/>
      <c r="E380" s="6"/>
      <c r="F380" s="6"/>
      <c r="H380" s="6"/>
      <c r="J380" s="6"/>
      <c r="L380" s="6"/>
      <c r="M380" s="6"/>
    </row>
    <row r="381" spans="3:13" x14ac:dyDescent="0.3">
      <c r="C381" s="6"/>
      <c r="D381" s="6"/>
      <c r="E381" s="6"/>
      <c r="F381" s="6"/>
      <c r="H381" s="6"/>
      <c r="J381" s="6"/>
      <c r="L381" s="6"/>
      <c r="M381" s="6"/>
    </row>
    <row r="382" spans="3:13" x14ac:dyDescent="0.3">
      <c r="C382" s="6"/>
      <c r="D382" s="6"/>
      <c r="E382" s="6"/>
      <c r="F382" s="6"/>
      <c r="H382" s="6"/>
      <c r="J382" s="6"/>
      <c r="L382" s="6"/>
      <c r="M382" s="6"/>
    </row>
    <row r="383" spans="3:13" x14ac:dyDescent="0.3">
      <c r="C383" s="6"/>
      <c r="D383" s="6"/>
      <c r="E383" s="6"/>
      <c r="F383" s="6"/>
      <c r="H383" s="6"/>
      <c r="J383" s="6"/>
      <c r="L383" s="6"/>
      <c r="M383" s="6"/>
    </row>
    <row r="384" spans="3:13" x14ac:dyDescent="0.3">
      <c r="C384" s="6"/>
      <c r="D384" s="6"/>
      <c r="E384" s="6"/>
      <c r="F384" s="6"/>
      <c r="H384" s="6"/>
      <c r="J384" s="6"/>
      <c r="L384" s="6"/>
      <c r="M384" s="6"/>
    </row>
    <row r="385" spans="3:13" x14ac:dyDescent="0.3">
      <c r="C385" s="6"/>
      <c r="D385" s="6"/>
      <c r="E385" s="6"/>
      <c r="F385" s="6"/>
      <c r="H385" s="6"/>
      <c r="J385" s="6"/>
      <c r="L385" s="6"/>
      <c r="M385" s="6"/>
    </row>
    <row r="386" spans="3:13" x14ac:dyDescent="0.3">
      <c r="C386" s="6"/>
      <c r="D386" s="6"/>
      <c r="E386" s="6"/>
      <c r="F386" s="6"/>
      <c r="H386" s="6"/>
      <c r="J386" s="6"/>
      <c r="L386" s="6"/>
      <c r="M386" s="6"/>
    </row>
    <row r="387" spans="3:13" x14ac:dyDescent="0.3">
      <c r="C387" s="6"/>
      <c r="D387" s="6"/>
      <c r="E387" s="6"/>
      <c r="F387" s="6"/>
      <c r="H387" s="6"/>
      <c r="J387" s="6"/>
      <c r="L387" s="6"/>
      <c r="M387" s="6"/>
    </row>
    <row r="388" spans="3:13" x14ac:dyDescent="0.3">
      <c r="C388" s="6"/>
      <c r="D388" s="6"/>
      <c r="E388" s="6"/>
      <c r="F388" s="6"/>
      <c r="H388" s="6"/>
      <c r="J388" s="6"/>
      <c r="L388" s="6"/>
      <c r="M388" s="6"/>
    </row>
    <row r="389" spans="3:13" x14ac:dyDescent="0.3">
      <c r="C389" s="6"/>
      <c r="D389" s="6"/>
      <c r="E389" s="6"/>
      <c r="F389" s="6"/>
      <c r="H389" s="6"/>
      <c r="J389" s="6"/>
      <c r="L389" s="6"/>
      <c r="M389" s="6"/>
    </row>
    <row r="390" spans="3:13" x14ac:dyDescent="0.3">
      <c r="C390" s="6"/>
      <c r="D390" s="6"/>
      <c r="E390" s="6"/>
      <c r="F390" s="6"/>
      <c r="H390" s="6"/>
      <c r="J390" s="6"/>
      <c r="L390" s="6"/>
      <c r="M390" s="6"/>
    </row>
    <row r="391" spans="3:13" x14ac:dyDescent="0.3">
      <c r="C391" s="6"/>
      <c r="D391" s="6"/>
      <c r="E391" s="6"/>
      <c r="F391" s="6"/>
      <c r="H391" s="6"/>
      <c r="J391" s="6"/>
      <c r="L391" s="6"/>
      <c r="M391" s="6"/>
    </row>
    <row r="392" spans="3:13" x14ac:dyDescent="0.3">
      <c r="C392" s="6"/>
      <c r="D392" s="6"/>
      <c r="E392" s="6"/>
      <c r="F392" s="6"/>
      <c r="H392" s="6"/>
      <c r="J392" s="6"/>
      <c r="L392" s="6"/>
      <c r="M392" s="6"/>
    </row>
    <row r="393" spans="3:13" x14ac:dyDescent="0.3">
      <c r="C393" s="6"/>
      <c r="D393" s="6"/>
      <c r="E393" s="6"/>
      <c r="F393" s="6"/>
      <c r="H393" s="6"/>
      <c r="J393" s="6"/>
      <c r="L393" s="6"/>
      <c r="M393" s="6"/>
    </row>
    <row r="394" spans="3:13" x14ac:dyDescent="0.3">
      <c r="C394" s="6"/>
      <c r="D394" s="6"/>
      <c r="E394" s="6"/>
      <c r="F394" s="6"/>
      <c r="H394" s="6"/>
      <c r="J394" s="6"/>
      <c r="L394" s="6"/>
      <c r="M394" s="6"/>
    </row>
    <row r="395" spans="3:13" x14ac:dyDescent="0.3">
      <c r="C395" s="6"/>
      <c r="D395" s="6"/>
      <c r="E395" s="6"/>
      <c r="F395" s="6"/>
      <c r="H395" s="6"/>
      <c r="J395" s="6"/>
      <c r="L395" s="6"/>
      <c r="M395" s="6"/>
    </row>
    <row r="396" spans="3:13" x14ac:dyDescent="0.3">
      <c r="C396" s="6"/>
      <c r="D396" s="6"/>
      <c r="E396" s="6"/>
      <c r="F396" s="6"/>
      <c r="H396" s="6"/>
      <c r="J396" s="6"/>
      <c r="L396" s="6"/>
      <c r="M396" s="6"/>
    </row>
    <row r="397" spans="3:13" x14ac:dyDescent="0.3">
      <c r="C397" s="6"/>
      <c r="D397" s="6"/>
      <c r="E397" s="6"/>
      <c r="F397" s="6"/>
      <c r="H397" s="6"/>
      <c r="J397" s="6"/>
      <c r="L397" s="6"/>
      <c r="M397" s="6"/>
    </row>
    <row r="398" spans="3:13" x14ac:dyDescent="0.3">
      <c r="C398" s="6"/>
      <c r="D398" s="6"/>
      <c r="E398" s="6"/>
      <c r="F398" s="6"/>
      <c r="H398" s="6"/>
      <c r="J398" s="6"/>
      <c r="L398" s="6"/>
      <c r="M398" s="6"/>
    </row>
    <row r="399" spans="3:13" x14ac:dyDescent="0.3">
      <c r="C399" s="6"/>
      <c r="D399" s="6"/>
      <c r="E399" s="6"/>
      <c r="F399" s="6"/>
      <c r="H399" s="6"/>
      <c r="J399" s="6"/>
      <c r="L399" s="6"/>
      <c r="M399" s="6"/>
    </row>
    <row r="400" spans="3:13" x14ac:dyDescent="0.3">
      <c r="C400" s="6"/>
      <c r="D400" s="6"/>
      <c r="E400" s="6"/>
      <c r="F400" s="6"/>
      <c r="H400" s="6"/>
      <c r="J400" s="6"/>
      <c r="L400" s="6"/>
      <c r="M400" s="6"/>
    </row>
    <row r="401" spans="3:13" x14ac:dyDescent="0.3">
      <c r="C401" s="6"/>
      <c r="D401" s="6"/>
      <c r="E401" s="6"/>
      <c r="F401" s="6"/>
      <c r="H401" s="6"/>
      <c r="J401" s="6"/>
      <c r="L401" s="6"/>
      <c r="M401" s="6"/>
    </row>
    <row r="402" spans="3:13" x14ac:dyDescent="0.3">
      <c r="C402" s="6"/>
      <c r="D402" s="6"/>
      <c r="E402" s="6"/>
      <c r="F402" s="6"/>
      <c r="H402" s="6"/>
      <c r="J402" s="6"/>
      <c r="L402" s="6"/>
      <c r="M402" s="6"/>
    </row>
    <row r="403" spans="3:13" x14ac:dyDescent="0.3">
      <c r="C403" s="6"/>
      <c r="D403" s="6"/>
      <c r="E403" s="6"/>
      <c r="F403" s="6"/>
      <c r="H403" s="6"/>
      <c r="J403" s="6"/>
      <c r="L403" s="6"/>
      <c r="M403" s="6"/>
    </row>
    <row r="404" spans="3:13" x14ac:dyDescent="0.3">
      <c r="C404" s="6"/>
      <c r="D404" s="6"/>
      <c r="E404" s="6"/>
      <c r="F404" s="6"/>
      <c r="H404" s="6"/>
      <c r="J404" s="6"/>
      <c r="L404" s="6"/>
      <c r="M404" s="6"/>
    </row>
    <row r="405" spans="3:13" x14ac:dyDescent="0.3">
      <c r="C405" s="6"/>
      <c r="D405" s="6"/>
      <c r="E405" s="6"/>
      <c r="F405" s="6"/>
      <c r="H405" s="6"/>
      <c r="J405" s="6"/>
      <c r="L405" s="6"/>
      <c r="M405" s="6"/>
    </row>
    <row r="406" spans="3:13" x14ac:dyDescent="0.3">
      <c r="C406" s="6"/>
      <c r="D406" s="6"/>
      <c r="E406" s="6"/>
      <c r="F406" s="6"/>
      <c r="H406" s="6"/>
      <c r="J406" s="6"/>
      <c r="L406" s="6"/>
      <c r="M406" s="6"/>
    </row>
    <row r="407" spans="3:13" x14ac:dyDescent="0.3">
      <c r="C407" s="6"/>
      <c r="D407" s="6"/>
      <c r="E407" s="6"/>
      <c r="F407" s="6"/>
      <c r="H407" s="6"/>
      <c r="J407" s="6"/>
      <c r="L407" s="6"/>
      <c r="M407" s="6"/>
    </row>
    <row r="408" spans="3:13" x14ac:dyDescent="0.3">
      <c r="C408" s="6"/>
      <c r="D408" s="6"/>
      <c r="E408" s="6"/>
      <c r="F408" s="6"/>
      <c r="H408" s="6"/>
      <c r="J408" s="6"/>
      <c r="L408" s="6"/>
      <c r="M408" s="6"/>
    </row>
    <row r="409" spans="3:13" x14ac:dyDescent="0.3">
      <c r="C409" s="6"/>
      <c r="D409" s="6"/>
      <c r="E409" s="6"/>
      <c r="F409" s="6"/>
      <c r="H409" s="6"/>
      <c r="J409" s="6"/>
      <c r="L409" s="6"/>
      <c r="M409" s="6"/>
    </row>
    <row r="410" spans="3:13" x14ac:dyDescent="0.3">
      <c r="C410" s="6"/>
      <c r="D410" s="6"/>
      <c r="E410" s="6"/>
      <c r="F410" s="6"/>
      <c r="H410" s="6"/>
      <c r="J410" s="6"/>
      <c r="L410" s="6"/>
      <c r="M410" s="6"/>
    </row>
    <row r="411" spans="3:13" x14ac:dyDescent="0.3">
      <c r="C411" s="6"/>
      <c r="D411" s="6"/>
      <c r="E411" s="6"/>
      <c r="F411" s="6"/>
      <c r="H411" s="6"/>
      <c r="J411" s="6"/>
      <c r="L411" s="6"/>
      <c r="M411" s="6"/>
    </row>
    <row r="412" spans="3:13" x14ac:dyDescent="0.3">
      <c r="C412" s="6"/>
      <c r="D412" s="6"/>
      <c r="E412" s="6"/>
      <c r="F412" s="6"/>
      <c r="H412" s="6"/>
      <c r="J412" s="6"/>
      <c r="L412" s="6"/>
      <c r="M412" s="6"/>
    </row>
    <row r="413" spans="3:13" x14ac:dyDescent="0.3">
      <c r="C413" s="6"/>
      <c r="D413" s="6"/>
      <c r="E413" s="6"/>
      <c r="F413" s="6"/>
      <c r="H413" s="6"/>
      <c r="J413" s="6"/>
      <c r="L413" s="6"/>
      <c r="M413" s="6"/>
    </row>
    <row r="414" spans="3:13" x14ac:dyDescent="0.3">
      <c r="C414" s="6"/>
      <c r="D414" s="6"/>
      <c r="E414" s="6"/>
      <c r="F414" s="6"/>
      <c r="H414" s="6"/>
      <c r="J414" s="6"/>
      <c r="L414" s="6"/>
      <c r="M414" s="6"/>
    </row>
    <row r="415" spans="3:13" x14ac:dyDescent="0.3">
      <c r="C415" s="6"/>
      <c r="D415" s="6"/>
      <c r="E415" s="6"/>
      <c r="F415" s="6"/>
      <c r="H415" s="6"/>
      <c r="J415" s="6"/>
      <c r="L415" s="6"/>
      <c r="M415" s="6"/>
    </row>
    <row r="416" spans="3:13" x14ac:dyDescent="0.3">
      <c r="C416" s="6"/>
      <c r="D416" s="6"/>
      <c r="E416" s="6"/>
      <c r="F416" s="6"/>
      <c r="H416" s="6"/>
      <c r="J416" s="6"/>
      <c r="L416" s="6"/>
      <c r="M416" s="6"/>
    </row>
    <row r="417" spans="3:13" x14ac:dyDescent="0.3">
      <c r="C417" s="6"/>
      <c r="D417" s="6"/>
      <c r="E417" s="6"/>
      <c r="F417" s="6"/>
      <c r="H417" s="6"/>
      <c r="J417" s="6"/>
      <c r="L417" s="6"/>
      <c r="M417" s="6"/>
    </row>
    <row r="418" spans="3:13" x14ac:dyDescent="0.3">
      <c r="C418" s="6"/>
      <c r="D418" s="6"/>
      <c r="E418" s="6"/>
      <c r="F418" s="6"/>
      <c r="H418" s="6"/>
      <c r="J418" s="6"/>
      <c r="L418" s="6"/>
      <c r="M418" s="6"/>
    </row>
    <row r="419" spans="3:13" x14ac:dyDescent="0.3">
      <c r="C419" s="6"/>
      <c r="D419" s="6"/>
      <c r="E419" s="6"/>
      <c r="F419" s="6"/>
      <c r="H419" s="6"/>
      <c r="J419" s="6"/>
      <c r="L419" s="6"/>
      <c r="M419" s="6"/>
    </row>
    <row r="420" spans="3:13" x14ac:dyDescent="0.3">
      <c r="C420" s="6"/>
      <c r="D420" s="6"/>
      <c r="E420" s="6"/>
      <c r="F420" s="6"/>
      <c r="H420" s="6"/>
      <c r="J420" s="6"/>
      <c r="L420" s="6"/>
      <c r="M420" s="6"/>
    </row>
    <row r="421" spans="3:13" x14ac:dyDescent="0.3">
      <c r="C421" s="6"/>
      <c r="D421" s="6"/>
      <c r="E421" s="6"/>
      <c r="F421" s="6"/>
      <c r="H421" s="6"/>
      <c r="J421" s="6"/>
      <c r="L421" s="6"/>
      <c r="M421" s="6"/>
    </row>
    <row r="422" spans="3:13" x14ac:dyDescent="0.3">
      <c r="C422" s="6"/>
      <c r="D422" s="6"/>
      <c r="E422" s="6"/>
      <c r="F422" s="6"/>
      <c r="H422" s="6"/>
      <c r="J422" s="6"/>
      <c r="L422" s="6"/>
      <c r="M422" s="6"/>
    </row>
    <row r="423" spans="3:13" x14ac:dyDescent="0.3">
      <c r="C423" s="6"/>
      <c r="D423" s="6"/>
      <c r="E423" s="6"/>
      <c r="F423" s="6"/>
      <c r="H423" s="6"/>
      <c r="J423" s="6"/>
      <c r="L423" s="6"/>
      <c r="M423" s="6"/>
    </row>
    <row r="424" spans="3:13" x14ac:dyDescent="0.3">
      <c r="C424" s="6"/>
      <c r="D424" s="6"/>
      <c r="E424" s="6"/>
      <c r="F424" s="6"/>
      <c r="H424" s="6"/>
      <c r="J424" s="6"/>
      <c r="L424" s="6"/>
      <c r="M424" s="6"/>
    </row>
    <row r="425" spans="3:13" x14ac:dyDescent="0.3">
      <c r="C425" s="6"/>
      <c r="D425" s="6"/>
      <c r="E425" s="6"/>
      <c r="F425" s="6"/>
      <c r="H425" s="6"/>
      <c r="J425" s="6"/>
      <c r="L425" s="6"/>
      <c r="M425" s="6"/>
    </row>
    <row r="426" spans="3:13" x14ac:dyDescent="0.3">
      <c r="C426" s="6"/>
      <c r="D426" s="6"/>
      <c r="E426" s="6"/>
      <c r="F426" s="6"/>
      <c r="H426" s="6"/>
      <c r="J426" s="6"/>
      <c r="L426" s="6"/>
      <c r="M426" s="6"/>
    </row>
    <row r="427" spans="3:13" x14ac:dyDescent="0.3">
      <c r="C427" s="6"/>
      <c r="D427" s="6"/>
      <c r="E427" s="6"/>
      <c r="F427" s="6"/>
      <c r="H427" s="6"/>
      <c r="J427" s="6"/>
      <c r="L427" s="6"/>
      <c r="M427" s="6"/>
    </row>
    <row r="428" spans="3:13" x14ac:dyDescent="0.3">
      <c r="C428" s="6"/>
      <c r="D428" s="6"/>
      <c r="E428" s="6"/>
      <c r="F428" s="6"/>
      <c r="H428" s="6"/>
      <c r="J428" s="6"/>
      <c r="L428" s="6"/>
      <c r="M428" s="6"/>
    </row>
    <row r="429" spans="3:13" x14ac:dyDescent="0.3">
      <c r="C429" s="6"/>
      <c r="D429" s="6"/>
      <c r="E429" s="6"/>
      <c r="F429" s="6"/>
      <c r="H429" s="6"/>
      <c r="J429" s="6"/>
      <c r="L429" s="6"/>
      <c r="M429" s="6"/>
    </row>
    <row r="430" spans="3:13" x14ac:dyDescent="0.3">
      <c r="C430" s="6"/>
      <c r="D430" s="6"/>
      <c r="E430" s="6"/>
      <c r="F430" s="6"/>
      <c r="H430" s="6"/>
      <c r="J430" s="6"/>
      <c r="L430" s="6"/>
      <c r="M430" s="6"/>
    </row>
    <row r="431" spans="3:13" x14ac:dyDescent="0.3">
      <c r="C431" s="6"/>
      <c r="D431" s="6"/>
      <c r="E431" s="6"/>
      <c r="F431" s="6"/>
      <c r="H431" s="6"/>
      <c r="J431" s="6"/>
      <c r="L431" s="6"/>
      <c r="M431" s="6"/>
    </row>
    <row r="432" spans="3:13" x14ac:dyDescent="0.3">
      <c r="C432" s="6"/>
      <c r="D432" s="6"/>
      <c r="E432" s="6"/>
      <c r="F432" s="6"/>
      <c r="H432" s="6"/>
      <c r="J432" s="6"/>
      <c r="L432" s="6"/>
      <c r="M432" s="6"/>
    </row>
    <row r="433" spans="3:13" x14ac:dyDescent="0.3">
      <c r="C433" s="6"/>
      <c r="D433" s="6"/>
      <c r="E433" s="6"/>
      <c r="F433" s="6"/>
      <c r="H433" s="6"/>
      <c r="J433" s="6"/>
      <c r="L433" s="6"/>
      <c r="M433" s="6"/>
    </row>
    <row r="434" spans="3:13" x14ac:dyDescent="0.3">
      <c r="C434" s="6"/>
      <c r="D434" s="6"/>
      <c r="E434" s="6"/>
      <c r="F434" s="6"/>
      <c r="H434" s="6"/>
      <c r="J434" s="6"/>
      <c r="L434" s="6"/>
      <c r="M434" s="6"/>
    </row>
    <row r="435" spans="3:13" x14ac:dyDescent="0.3">
      <c r="C435" s="6"/>
      <c r="D435" s="6"/>
      <c r="E435" s="6"/>
      <c r="F435" s="6"/>
      <c r="H435" s="6"/>
      <c r="J435" s="6"/>
      <c r="L435" s="6"/>
      <c r="M435" s="6"/>
    </row>
    <row r="436" spans="3:13" x14ac:dyDescent="0.3">
      <c r="C436" s="6"/>
      <c r="D436" s="6"/>
      <c r="E436" s="6"/>
      <c r="F436" s="6"/>
      <c r="H436" s="6"/>
      <c r="J436" s="6"/>
      <c r="L436" s="6"/>
      <c r="M436" s="6"/>
    </row>
    <row r="437" spans="3:13" x14ac:dyDescent="0.3">
      <c r="C437" s="6"/>
      <c r="D437" s="6"/>
      <c r="E437" s="6"/>
      <c r="F437" s="6"/>
      <c r="H437" s="6"/>
      <c r="J437" s="6"/>
      <c r="L437" s="6"/>
      <c r="M437" s="6"/>
    </row>
    <row r="438" spans="3:13" x14ac:dyDescent="0.3">
      <c r="C438" s="6"/>
      <c r="D438" s="6"/>
      <c r="E438" s="6"/>
      <c r="F438" s="6"/>
      <c r="H438" s="6"/>
      <c r="J438" s="6"/>
      <c r="L438" s="6"/>
      <c r="M438" s="6"/>
    </row>
    <row r="439" spans="3:13" x14ac:dyDescent="0.3">
      <c r="C439" s="6"/>
      <c r="D439" s="6"/>
      <c r="E439" s="6"/>
      <c r="F439" s="6"/>
      <c r="H439" s="6"/>
      <c r="J439" s="6"/>
      <c r="L439" s="6"/>
      <c r="M439" s="6"/>
    </row>
    <row r="440" spans="3:13" x14ac:dyDescent="0.3">
      <c r="C440" s="6"/>
      <c r="D440" s="6"/>
      <c r="E440" s="6"/>
      <c r="F440" s="6"/>
      <c r="H440" s="6"/>
      <c r="J440" s="6"/>
      <c r="L440" s="6"/>
      <c r="M440" s="6"/>
    </row>
    <row r="441" spans="3:13" x14ac:dyDescent="0.3">
      <c r="C441" s="6"/>
      <c r="D441" s="6"/>
      <c r="E441" s="6"/>
      <c r="F441" s="6"/>
      <c r="H441" s="6"/>
      <c r="J441" s="6"/>
      <c r="L441" s="6"/>
      <c r="M441" s="6"/>
    </row>
    <row r="442" spans="3:13" x14ac:dyDescent="0.3">
      <c r="C442" s="6"/>
      <c r="D442" s="6"/>
      <c r="E442" s="6"/>
      <c r="F442" s="6"/>
      <c r="H442" s="6"/>
      <c r="J442" s="6"/>
      <c r="L442" s="6"/>
      <c r="M442" s="6"/>
    </row>
    <row r="443" spans="3:13" x14ac:dyDescent="0.3">
      <c r="C443" s="6"/>
      <c r="D443" s="6"/>
      <c r="E443" s="6"/>
      <c r="F443" s="6"/>
      <c r="H443" s="6"/>
      <c r="J443" s="6"/>
      <c r="L443" s="6"/>
      <c r="M443" s="6"/>
    </row>
    <row r="444" spans="3:13" x14ac:dyDescent="0.3">
      <c r="C444" s="6"/>
      <c r="D444" s="6"/>
      <c r="E444" s="6"/>
      <c r="F444" s="6"/>
      <c r="H444" s="6"/>
      <c r="J444" s="6"/>
      <c r="L444" s="6"/>
      <c r="M444" s="6"/>
    </row>
    <row r="445" spans="3:13" x14ac:dyDescent="0.3">
      <c r="C445" s="6"/>
      <c r="D445" s="6"/>
      <c r="E445" s="6"/>
      <c r="F445" s="6"/>
      <c r="H445" s="6"/>
      <c r="J445" s="6"/>
      <c r="L445" s="6"/>
      <c r="M445" s="6"/>
    </row>
    <row r="446" spans="3:13" x14ac:dyDescent="0.3">
      <c r="C446" s="6"/>
      <c r="D446" s="6"/>
      <c r="E446" s="6"/>
      <c r="F446" s="6"/>
      <c r="H446" s="6"/>
      <c r="J446" s="6"/>
      <c r="L446" s="6"/>
      <c r="M446" s="6"/>
    </row>
    <row r="447" spans="3:13" x14ac:dyDescent="0.3">
      <c r="C447" s="6"/>
      <c r="D447" s="6"/>
      <c r="E447" s="6"/>
      <c r="F447" s="6"/>
      <c r="H447" s="6"/>
      <c r="J447" s="6"/>
      <c r="L447" s="6"/>
      <c r="M447" s="6"/>
    </row>
    <row r="448" spans="3:13" x14ac:dyDescent="0.3">
      <c r="C448" s="6"/>
      <c r="D448" s="6"/>
      <c r="E448" s="6"/>
      <c r="F448" s="6"/>
      <c r="H448" s="6"/>
      <c r="J448" s="6"/>
      <c r="L448" s="6"/>
      <c r="M448" s="6"/>
    </row>
    <row r="449" spans="3:13" x14ac:dyDescent="0.3">
      <c r="C449" s="6"/>
      <c r="D449" s="6"/>
      <c r="E449" s="6"/>
      <c r="F449" s="6"/>
      <c r="H449" s="6"/>
      <c r="J449" s="6"/>
      <c r="L449" s="6"/>
      <c r="M449" s="6"/>
    </row>
    <row r="450" spans="3:13" x14ac:dyDescent="0.3">
      <c r="C450" s="6"/>
      <c r="D450" s="6"/>
      <c r="E450" s="6"/>
      <c r="F450" s="6"/>
      <c r="H450" s="6"/>
      <c r="J450" s="6"/>
      <c r="L450" s="6"/>
      <c r="M450" s="6"/>
    </row>
    <row r="451" spans="3:13" x14ac:dyDescent="0.3">
      <c r="C451" s="6"/>
      <c r="D451" s="6"/>
      <c r="E451" s="6"/>
      <c r="F451" s="6"/>
      <c r="H451" s="6"/>
      <c r="J451" s="6"/>
      <c r="L451" s="6"/>
      <c r="M451" s="6"/>
    </row>
    <row r="452" spans="3:13" x14ac:dyDescent="0.3">
      <c r="C452" s="6"/>
      <c r="D452" s="6"/>
      <c r="E452" s="6"/>
      <c r="F452" s="6"/>
      <c r="H452" s="6"/>
      <c r="J452" s="6"/>
      <c r="L452" s="6"/>
      <c r="M452" s="6"/>
    </row>
    <row r="453" spans="3:13" x14ac:dyDescent="0.3">
      <c r="C453" s="6"/>
      <c r="D453" s="6"/>
      <c r="E453" s="6"/>
      <c r="F453" s="6"/>
      <c r="H453" s="6"/>
      <c r="J453" s="6"/>
      <c r="L453" s="6"/>
      <c r="M453" s="6"/>
    </row>
    <row r="454" spans="3:13" x14ac:dyDescent="0.3">
      <c r="C454" s="6"/>
      <c r="D454" s="6"/>
      <c r="E454" s="6"/>
      <c r="F454" s="6"/>
      <c r="H454" s="6"/>
      <c r="J454" s="6"/>
      <c r="L454" s="6"/>
      <c r="M454" s="6"/>
    </row>
    <row r="455" spans="3:13" x14ac:dyDescent="0.3">
      <c r="C455" s="6"/>
      <c r="D455" s="6"/>
      <c r="E455" s="6"/>
      <c r="F455" s="6"/>
      <c r="H455" s="6"/>
      <c r="J455" s="6"/>
      <c r="L455" s="6"/>
      <c r="M455" s="6"/>
    </row>
    <row r="456" spans="3:13" x14ac:dyDescent="0.3">
      <c r="C456" s="6"/>
      <c r="D456" s="6"/>
      <c r="E456" s="6"/>
      <c r="F456" s="6"/>
      <c r="H456" s="6"/>
      <c r="J456" s="6"/>
      <c r="L456" s="6"/>
      <c r="M456" s="6"/>
    </row>
    <row r="457" spans="3:13" x14ac:dyDescent="0.3">
      <c r="C457" s="6"/>
      <c r="D457" s="6"/>
      <c r="E457" s="6"/>
      <c r="F457" s="6"/>
      <c r="H457" s="6"/>
      <c r="J457" s="6"/>
      <c r="L457" s="6"/>
      <c r="M457" s="6"/>
    </row>
    <row r="458" spans="3:13" x14ac:dyDescent="0.3">
      <c r="C458" s="6"/>
      <c r="D458" s="6"/>
      <c r="E458" s="6"/>
      <c r="F458" s="6"/>
      <c r="H458" s="6"/>
      <c r="J458" s="6"/>
      <c r="L458" s="6"/>
      <c r="M458" s="6"/>
    </row>
    <row r="459" spans="3:13" x14ac:dyDescent="0.3">
      <c r="C459" s="6"/>
      <c r="D459" s="6"/>
      <c r="E459" s="6"/>
      <c r="F459" s="6"/>
      <c r="H459" s="6"/>
      <c r="J459" s="6"/>
      <c r="L459" s="6"/>
      <c r="M459" s="6"/>
    </row>
    <row r="460" spans="3:13" x14ac:dyDescent="0.3">
      <c r="C460" s="6"/>
      <c r="D460" s="6"/>
      <c r="E460" s="6"/>
      <c r="F460" s="6"/>
      <c r="H460" s="6"/>
      <c r="J460" s="6"/>
      <c r="L460" s="6"/>
      <c r="M460" s="6"/>
    </row>
    <row r="461" spans="3:13" x14ac:dyDescent="0.3">
      <c r="C461" s="6"/>
      <c r="D461" s="6"/>
      <c r="E461" s="6"/>
      <c r="F461" s="6"/>
      <c r="H461" s="6"/>
      <c r="J461" s="6"/>
      <c r="L461" s="6"/>
      <c r="M461" s="6"/>
    </row>
    <row r="462" spans="3:13" x14ac:dyDescent="0.3">
      <c r="C462" s="6"/>
      <c r="D462" s="6"/>
      <c r="E462" s="6"/>
      <c r="F462" s="6"/>
      <c r="H462" s="6"/>
      <c r="J462" s="6"/>
      <c r="L462" s="6"/>
      <c r="M462" s="6"/>
    </row>
    <row r="463" spans="3:13" x14ac:dyDescent="0.3">
      <c r="C463" s="6"/>
      <c r="D463" s="6"/>
      <c r="E463" s="6"/>
      <c r="F463" s="6"/>
      <c r="H463" s="6"/>
      <c r="J463" s="6"/>
      <c r="L463" s="6"/>
      <c r="M463" s="6"/>
    </row>
    <row r="464" spans="3:13" x14ac:dyDescent="0.3">
      <c r="C464" s="6"/>
      <c r="D464" s="6"/>
      <c r="E464" s="6"/>
      <c r="F464" s="6"/>
      <c r="H464" s="6"/>
      <c r="J464" s="6"/>
      <c r="L464" s="6"/>
      <c r="M464" s="6"/>
    </row>
    <row r="465" spans="3:13" x14ac:dyDescent="0.3">
      <c r="C465" s="6"/>
      <c r="D465" s="6"/>
      <c r="E465" s="6"/>
      <c r="F465" s="6"/>
      <c r="H465" s="6"/>
      <c r="J465" s="6"/>
      <c r="L465" s="6"/>
      <c r="M465" s="6"/>
    </row>
    <row r="466" spans="3:13" x14ac:dyDescent="0.3">
      <c r="C466" s="6"/>
      <c r="D466" s="6"/>
      <c r="E466" s="6"/>
      <c r="F466" s="6"/>
      <c r="H466" s="6"/>
      <c r="J466" s="6"/>
      <c r="L466" s="6"/>
      <c r="M466" s="6"/>
    </row>
    <row r="467" spans="3:13" x14ac:dyDescent="0.3">
      <c r="C467" s="6"/>
      <c r="D467" s="6"/>
      <c r="E467" s="6"/>
      <c r="F467" s="6"/>
      <c r="H467" s="6"/>
      <c r="J467" s="6"/>
      <c r="L467" s="6"/>
      <c r="M467" s="6"/>
    </row>
    <row r="468" spans="3:13" x14ac:dyDescent="0.3">
      <c r="C468" s="6"/>
      <c r="D468" s="6"/>
      <c r="E468" s="6"/>
      <c r="F468" s="6"/>
      <c r="H468" s="6"/>
      <c r="J468" s="6"/>
      <c r="L468" s="6"/>
      <c r="M468" s="6"/>
    </row>
    <row r="469" spans="3:13" x14ac:dyDescent="0.3">
      <c r="C469" s="6"/>
      <c r="D469" s="6"/>
      <c r="E469" s="6"/>
      <c r="F469" s="6"/>
      <c r="H469" s="6"/>
      <c r="J469" s="6"/>
      <c r="L469" s="6"/>
      <c r="M469" s="6"/>
    </row>
    <row r="470" spans="3:13" x14ac:dyDescent="0.3">
      <c r="C470" s="6"/>
      <c r="D470" s="6"/>
      <c r="E470" s="6"/>
      <c r="F470" s="6"/>
      <c r="H470" s="6"/>
      <c r="J470" s="6"/>
      <c r="L470" s="6"/>
      <c r="M470" s="6"/>
    </row>
    <row r="471" spans="3:13" x14ac:dyDescent="0.3">
      <c r="C471" s="6"/>
      <c r="D471" s="6"/>
      <c r="E471" s="6"/>
      <c r="F471" s="6"/>
      <c r="H471" s="6"/>
      <c r="J471" s="6"/>
      <c r="L471" s="6"/>
      <c r="M471" s="6"/>
    </row>
    <row r="472" spans="3:13" x14ac:dyDescent="0.3">
      <c r="C472" s="6"/>
      <c r="D472" s="6"/>
      <c r="E472" s="6"/>
      <c r="F472" s="6"/>
      <c r="H472" s="6"/>
      <c r="J472" s="6"/>
      <c r="L472" s="6"/>
      <c r="M472" s="6"/>
    </row>
    <row r="473" spans="3:13" x14ac:dyDescent="0.3">
      <c r="C473" s="6"/>
      <c r="D473" s="6"/>
      <c r="E473" s="6"/>
      <c r="F473" s="6"/>
      <c r="H473" s="6"/>
      <c r="J473" s="6"/>
      <c r="L473" s="6"/>
      <c r="M473" s="6"/>
    </row>
    <row r="474" spans="3:13" x14ac:dyDescent="0.3">
      <c r="C474" s="6"/>
      <c r="D474" s="6"/>
      <c r="E474" s="6"/>
      <c r="F474" s="6"/>
      <c r="H474" s="6"/>
      <c r="J474" s="6"/>
      <c r="L474" s="6"/>
      <c r="M474" s="6"/>
    </row>
    <row r="475" spans="3:13" x14ac:dyDescent="0.3">
      <c r="C475" s="6"/>
      <c r="D475" s="6"/>
      <c r="E475" s="6"/>
      <c r="F475" s="6"/>
      <c r="H475" s="6"/>
      <c r="J475" s="6"/>
      <c r="L475" s="6"/>
      <c r="M475" s="6"/>
    </row>
    <row r="476" spans="3:13" x14ac:dyDescent="0.3">
      <c r="C476" s="6"/>
      <c r="D476" s="6"/>
      <c r="E476" s="6"/>
      <c r="F476" s="6"/>
      <c r="H476" s="6"/>
      <c r="J476" s="6"/>
      <c r="L476" s="6"/>
      <c r="M476" s="6"/>
    </row>
    <row r="477" spans="3:13" x14ac:dyDescent="0.3">
      <c r="C477" s="6"/>
      <c r="D477" s="6"/>
      <c r="E477" s="6"/>
      <c r="F477" s="6"/>
      <c r="H477" s="6"/>
      <c r="J477" s="6"/>
      <c r="L477" s="6"/>
      <c r="M477" s="6"/>
    </row>
    <row r="478" spans="3:13" x14ac:dyDescent="0.3">
      <c r="C478" s="6"/>
      <c r="D478" s="6"/>
      <c r="E478" s="6"/>
      <c r="F478" s="6"/>
      <c r="H478" s="6"/>
      <c r="J478" s="6"/>
      <c r="L478" s="6"/>
      <c r="M478" s="6"/>
    </row>
    <row r="479" spans="3:13" x14ac:dyDescent="0.3">
      <c r="C479" s="6"/>
      <c r="D479" s="6"/>
      <c r="E479" s="6"/>
      <c r="F479" s="6"/>
      <c r="H479" s="6"/>
      <c r="J479" s="6"/>
      <c r="L479" s="6"/>
      <c r="M479" s="6"/>
    </row>
    <row r="480" spans="3:13" x14ac:dyDescent="0.3">
      <c r="C480" s="6"/>
      <c r="D480" s="6"/>
      <c r="E480" s="6"/>
      <c r="F480" s="6"/>
      <c r="H480" s="6"/>
      <c r="J480" s="6"/>
      <c r="L480" s="6"/>
      <c r="M480" s="6"/>
    </row>
    <row r="481" spans="3:13" x14ac:dyDescent="0.3">
      <c r="C481" s="6"/>
      <c r="D481" s="6"/>
      <c r="E481" s="6"/>
      <c r="F481" s="6"/>
      <c r="H481" s="6"/>
      <c r="J481" s="6"/>
      <c r="L481" s="6"/>
      <c r="M481" s="6"/>
    </row>
    <row r="482" spans="3:13" x14ac:dyDescent="0.3">
      <c r="C482" s="6"/>
      <c r="D482" s="6"/>
      <c r="E482" s="6"/>
      <c r="F482" s="6"/>
      <c r="H482" s="6"/>
      <c r="J482" s="6"/>
      <c r="L482" s="6"/>
      <c r="M482" s="6"/>
    </row>
    <row r="483" spans="3:13" x14ac:dyDescent="0.3">
      <c r="C483" s="6"/>
      <c r="D483" s="6"/>
      <c r="E483" s="6"/>
      <c r="F483" s="6"/>
      <c r="H483" s="6"/>
      <c r="J483" s="6"/>
      <c r="L483" s="6"/>
      <c r="M483" s="6"/>
    </row>
    <row r="484" spans="3:13" x14ac:dyDescent="0.3">
      <c r="C484" s="6"/>
      <c r="D484" s="6"/>
      <c r="E484" s="6"/>
      <c r="F484" s="6"/>
      <c r="H484" s="6"/>
      <c r="J484" s="6"/>
      <c r="L484" s="6"/>
      <c r="M484" s="6"/>
    </row>
    <row r="485" spans="3:13" x14ac:dyDescent="0.3">
      <c r="C485" s="6"/>
      <c r="D485" s="6"/>
      <c r="E485" s="6"/>
      <c r="F485" s="6"/>
      <c r="H485" s="6"/>
      <c r="J485" s="6"/>
      <c r="L485" s="6"/>
      <c r="M485" s="6"/>
    </row>
    <row r="486" spans="3:13" x14ac:dyDescent="0.3">
      <c r="C486" s="6"/>
      <c r="D486" s="6"/>
      <c r="E486" s="6"/>
      <c r="F486" s="6"/>
      <c r="H486" s="6"/>
      <c r="J486" s="6"/>
      <c r="L486" s="6"/>
      <c r="M486" s="6"/>
    </row>
    <row r="487" spans="3:13" x14ac:dyDescent="0.3">
      <c r="C487" s="6"/>
      <c r="D487" s="6"/>
      <c r="E487" s="6"/>
      <c r="F487" s="6"/>
      <c r="H487" s="6"/>
      <c r="J487" s="6"/>
      <c r="L487" s="6"/>
      <c r="M487" s="6"/>
    </row>
    <row r="488" spans="3:13" x14ac:dyDescent="0.3">
      <c r="C488" s="6"/>
      <c r="D488" s="6"/>
      <c r="E488" s="6"/>
      <c r="F488" s="6"/>
      <c r="H488" s="6"/>
      <c r="J488" s="6"/>
      <c r="L488" s="6"/>
      <c r="M488" s="6"/>
    </row>
    <row r="489" spans="3:13" x14ac:dyDescent="0.3">
      <c r="C489" s="6"/>
      <c r="D489" s="6"/>
      <c r="E489" s="6"/>
      <c r="F489" s="6"/>
      <c r="H489" s="6"/>
      <c r="J489" s="6"/>
      <c r="L489" s="6"/>
      <c r="M489" s="6"/>
    </row>
    <row r="490" spans="3:13" x14ac:dyDescent="0.3">
      <c r="C490" s="6"/>
      <c r="D490" s="6"/>
      <c r="E490" s="6"/>
      <c r="F490" s="6"/>
      <c r="H490" s="6"/>
      <c r="J490" s="6"/>
      <c r="L490" s="6"/>
      <c r="M490" s="6"/>
    </row>
    <row r="491" spans="3:13" x14ac:dyDescent="0.3">
      <c r="C491" s="6"/>
      <c r="D491" s="6"/>
      <c r="E491" s="6"/>
      <c r="F491" s="6"/>
      <c r="H491" s="6"/>
      <c r="J491" s="6"/>
      <c r="L491" s="6"/>
      <c r="M491" s="6"/>
    </row>
    <row r="492" spans="3:13" x14ac:dyDescent="0.3">
      <c r="C492" s="6"/>
      <c r="D492" s="6"/>
      <c r="E492" s="6"/>
      <c r="F492" s="6"/>
      <c r="H492" s="6"/>
      <c r="J492" s="6"/>
      <c r="L492" s="6"/>
      <c r="M492" s="6"/>
    </row>
    <row r="493" spans="3:13" x14ac:dyDescent="0.3">
      <c r="C493" s="6"/>
      <c r="D493" s="6"/>
      <c r="E493" s="6"/>
      <c r="F493" s="6"/>
      <c r="H493" s="6"/>
      <c r="J493" s="6"/>
      <c r="L493" s="6"/>
      <c r="M493" s="6"/>
    </row>
    <row r="494" spans="3:13" x14ac:dyDescent="0.3">
      <c r="C494" s="6"/>
      <c r="D494" s="6"/>
      <c r="E494" s="6"/>
      <c r="F494" s="6"/>
      <c r="H494" s="6"/>
      <c r="J494" s="6"/>
      <c r="L494" s="6"/>
      <c r="M494" s="6"/>
    </row>
    <row r="495" spans="3:13" x14ac:dyDescent="0.3">
      <c r="C495" s="6"/>
      <c r="D495" s="6"/>
      <c r="E495" s="6"/>
      <c r="F495" s="6"/>
      <c r="H495" s="6"/>
      <c r="J495" s="6"/>
      <c r="L495" s="6"/>
      <c r="M495" s="6"/>
    </row>
    <row r="496" spans="3:13" x14ac:dyDescent="0.3">
      <c r="C496" s="6"/>
      <c r="D496" s="6"/>
      <c r="E496" s="6"/>
      <c r="F496" s="6"/>
      <c r="H496" s="6"/>
      <c r="J496" s="6"/>
      <c r="L496" s="6"/>
      <c r="M496" s="6"/>
    </row>
    <row r="497" spans="3:13" x14ac:dyDescent="0.3">
      <c r="C497" s="6"/>
      <c r="D497" s="6"/>
      <c r="E497" s="6"/>
      <c r="F497" s="6"/>
      <c r="H497" s="6"/>
      <c r="J497" s="6"/>
      <c r="L497" s="6"/>
      <c r="M497" s="6"/>
    </row>
    <row r="498" spans="3:13" x14ac:dyDescent="0.3">
      <c r="C498" s="6"/>
      <c r="D498" s="6"/>
      <c r="E498" s="6"/>
      <c r="F498" s="6"/>
      <c r="H498" s="6"/>
      <c r="J498" s="6"/>
      <c r="L498" s="6"/>
      <c r="M498" s="6"/>
    </row>
    <row r="499" spans="3:13" x14ac:dyDescent="0.3">
      <c r="C499" s="6"/>
      <c r="D499" s="6"/>
      <c r="E499" s="6"/>
      <c r="F499" s="6"/>
      <c r="H499" s="6"/>
      <c r="J499" s="6"/>
      <c r="L499" s="6"/>
      <c r="M499" s="6"/>
    </row>
    <row r="500" spans="3:13" x14ac:dyDescent="0.3">
      <c r="C500" s="6"/>
      <c r="D500" s="6"/>
      <c r="E500" s="6"/>
      <c r="F500" s="6"/>
      <c r="H500" s="6"/>
      <c r="J500" s="6"/>
      <c r="L500" s="6"/>
      <c r="M500" s="6"/>
    </row>
    <row r="501" spans="3:13" x14ac:dyDescent="0.3">
      <c r="C501" s="6"/>
      <c r="D501" s="6"/>
      <c r="E501" s="6"/>
      <c r="F501" s="6"/>
      <c r="H501" s="6"/>
      <c r="J501" s="6"/>
      <c r="L501" s="6"/>
      <c r="M501" s="6"/>
    </row>
    <row r="502" spans="3:13" x14ac:dyDescent="0.3">
      <c r="C502" s="6"/>
      <c r="D502" s="6"/>
      <c r="E502" s="6"/>
      <c r="F502" s="6"/>
      <c r="H502" s="6"/>
      <c r="J502" s="6"/>
      <c r="L502" s="6"/>
      <c r="M502" s="6"/>
    </row>
    <row r="503" spans="3:13" x14ac:dyDescent="0.3">
      <c r="C503" s="6"/>
      <c r="D503" s="6"/>
      <c r="E503" s="6"/>
      <c r="F503" s="6"/>
      <c r="H503" s="6"/>
      <c r="J503" s="6"/>
      <c r="L503" s="6"/>
      <c r="M503" s="6"/>
    </row>
    <row r="504" spans="3:13" x14ac:dyDescent="0.3">
      <c r="C504" s="6"/>
      <c r="D504" s="6"/>
      <c r="E504" s="6"/>
      <c r="F504" s="6"/>
      <c r="H504" s="6"/>
      <c r="J504" s="6"/>
      <c r="L504" s="6"/>
      <c r="M504" s="6"/>
    </row>
    <row r="505" spans="3:13" x14ac:dyDescent="0.3">
      <c r="C505" s="6"/>
      <c r="D505" s="6"/>
      <c r="E505" s="6"/>
      <c r="F505" s="6"/>
      <c r="H505" s="6"/>
      <c r="J505" s="6"/>
      <c r="L505" s="6"/>
      <c r="M505" s="6"/>
    </row>
    <row r="506" spans="3:13" x14ac:dyDescent="0.3">
      <c r="C506" s="6"/>
      <c r="D506" s="6"/>
      <c r="E506" s="6"/>
      <c r="F506" s="6"/>
      <c r="H506" s="6"/>
      <c r="J506" s="6"/>
      <c r="L506" s="6"/>
      <c r="M506" s="6"/>
    </row>
    <row r="507" spans="3:13" x14ac:dyDescent="0.3">
      <c r="C507" s="6"/>
      <c r="D507" s="6"/>
      <c r="E507" s="6"/>
      <c r="F507" s="6"/>
      <c r="H507" s="6"/>
      <c r="J507" s="6"/>
      <c r="L507" s="6"/>
      <c r="M507" s="6"/>
    </row>
    <row r="508" spans="3:13" x14ac:dyDescent="0.3">
      <c r="C508" s="6"/>
      <c r="D508" s="6"/>
      <c r="E508" s="6"/>
      <c r="F508" s="6"/>
      <c r="H508" s="6"/>
      <c r="J508" s="6"/>
      <c r="L508" s="6"/>
      <c r="M508" s="6"/>
    </row>
    <row r="509" spans="3:13" x14ac:dyDescent="0.3">
      <c r="C509" s="6"/>
      <c r="D509" s="6"/>
      <c r="E509" s="6"/>
      <c r="F509" s="6"/>
      <c r="H509" s="6"/>
      <c r="J509" s="6"/>
      <c r="L509" s="6"/>
      <c r="M509" s="6"/>
    </row>
    <row r="510" spans="3:13" x14ac:dyDescent="0.3">
      <c r="C510" s="6"/>
      <c r="D510" s="6"/>
      <c r="E510" s="6"/>
      <c r="F510" s="6"/>
      <c r="H510" s="6"/>
      <c r="J510" s="6"/>
      <c r="L510" s="6"/>
      <c r="M510" s="6"/>
    </row>
    <row r="511" spans="3:13" x14ac:dyDescent="0.3">
      <c r="C511" s="6"/>
      <c r="D511" s="6"/>
      <c r="E511" s="6"/>
      <c r="F511" s="6"/>
      <c r="H511" s="6"/>
      <c r="J511" s="6"/>
      <c r="L511" s="6"/>
      <c r="M511" s="6"/>
    </row>
    <row r="512" spans="3:13" x14ac:dyDescent="0.3">
      <c r="C512" s="6"/>
      <c r="D512" s="6"/>
      <c r="E512" s="6"/>
      <c r="F512" s="6"/>
      <c r="H512" s="6"/>
      <c r="J512" s="6"/>
      <c r="L512" s="6"/>
      <c r="M512" s="6"/>
    </row>
    <row r="513" spans="3:13" x14ac:dyDescent="0.3">
      <c r="C513" s="6"/>
      <c r="D513" s="6"/>
      <c r="E513" s="6"/>
      <c r="F513" s="6"/>
      <c r="H513" s="6"/>
      <c r="J513" s="6"/>
      <c r="L513" s="6"/>
      <c r="M513" s="6"/>
    </row>
    <row r="514" spans="3:13" x14ac:dyDescent="0.3">
      <c r="C514" s="6"/>
      <c r="D514" s="6"/>
      <c r="E514" s="6"/>
      <c r="F514" s="6"/>
      <c r="H514" s="6"/>
      <c r="J514" s="6"/>
      <c r="L514" s="6"/>
      <c r="M514" s="6"/>
    </row>
    <row r="515" spans="3:13" x14ac:dyDescent="0.3">
      <c r="C515" s="6"/>
      <c r="D515" s="6"/>
      <c r="E515" s="6"/>
      <c r="F515" s="6"/>
      <c r="H515" s="6"/>
      <c r="J515" s="6"/>
      <c r="L515" s="6"/>
      <c r="M515" s="6"/>
    </row>
    <row r="516" spans="3:13" x14ac:dyDescent="0.3">
      <c r="C516" s="6"/>
      <c r="D516" s="6"/>
      <c r="E516" s="6"/>
      <c r="F516" s="6"/>
      <c r="H516" s="6"/>
      <c r="J516" s="6"/>
      <c r="L516" s="6"/>
      <c r="M516" s="6"/>
    </row>
    <row r="517" spans="3:13" x14ac:dyDescent="0.3">
      <c r="C517" s="6"/>
      <c r="D517" s="6"/>
      <c r="E517" s="6"/>
      <c r="F517" s="6"/>
      <c r="H517" s="6"/>
      <c r="J517" s="6"/>
      <c r="L517" s="6"/>
      <c r="M517" s="6"/>
    </row>
    <row r="518" spans="3:13" x14ac:dyDescent="0.3">
      <c r="C518" s="6"/>
      <c r="D518" s="6"/>
      <c r="E518" s="6"/>
      <c r="F518" s="6"/>
      <c r="H518" s="6"/>
      <c r="J518" s="6"/>
      <c r="L518" s="6"/>
      <c r="M518" s="6"/>
    </row>
    <row r="519" spans="3:13" x14ac:dyDescent="0.3">
      <c r="C519" s="6"/>
      <c r="D519" s="6"/>
      <c r="E519" s="6"/>
      <c r="F519" s="6"/>
      <c r="H519" s="6"/>
      <c r="J519" s="6"/>
      <c r="L519" s="6"/>
      <c r="M519" s="6"/>
    </row>
    <row r="520" spans="3:13" x14ac:dyDescent="0.3">
      <c r="C520" s="6"/>
      <c r="D520" s="6"/>
      <c r="E520" s="6"/>
      <c r="F520" s="6"/>
      <c r="H520" s="6"/>
      <c r="J520" s="6"/>
      <c r="L520" s="6"/>
      <c r="M520" s="6"/>
    </row>
    <row r="521" spans="3:13" x14ac:dyDescent="0.3">
      <c r="C521" s="6"/>
      <c r="D521" s="6"/>
      <c r="E521" s="6"/>
      <c r="F521" s="6"/>
      <c r="H521" s="6"/>
      <c r="J521" s="6"/>
      <c r="L521" s="6"/>
      <c r="M521" s="6"/>
    </row>
    <row r="522" spans="3:13" x14ac:dyDescent="0.3">
      <c r="C522" s="6"/>
      <c r="D522" s="6"/>
      <c r="E522" s="6"/>
      <c r="F522" s="6"/>
      <c r="H522" s="6"/>
      <c r="J522" s="6"/>
      <c r="L522" s="6"/>
      <c r="M522" s="6"/>
    </row>
    <row r="523" spans="3:13" x14ac:dyDescent="0.3">
      <c r="C523" s="6"/>
      <c r="D523" s="6"/>
      <c r="E523" s="6"/>
      <c r="F523" s="6"/>
      <c r="H523" s="6"/>
      <c r="J523" s="6"/>
      <c r="L523" s="6"/>
      <c r="M523" s="6"/>
    </row>
    <row r="524" spans="3:13" x14ac:dyDescent="0.3">
      <c r="C524" s="6"/>
      <c r="D524" s="6"/>
      <c r="E524" s="6"/>
      <c r="F524" s="6"/>
      <c r="H524" s="6"/>
      <c r="J524" s="6"/>
      <c r="L524" s="6"/>
      <c r="M524" s="6"/>
    </row>
    <row r="525" spans="3:13" x14ac:dyDescent="0.3">
      <c r="C525" s="6"/>
      <c r="D525" s="6"/>
      <c r="E525" s="6"/>
      <c r="F525" s="6"/>
      <c r="H525" s="6"/>
      <c r="J525" s="6"/>
      <c r="L525" s="6"/>
      <c r="M525" s="6"/>
    </row>
    <row r="526" spans="3:13" x14ac:dyDescent="0.3">
      <c r="C526" s="6"/>
      <c r="D526" s="6"/>
      <c r="E526" s="6"/>
      <c r="F526" s="6"/>
      <c r="H526" s="6"/>
      <c r="J526" s="6"/>
      <c r="L526" s="6"/>
      <c r="M526" s="6"/>
    </row>
    <row r="527" spans="3:13" x14ac:dyDescent="0.3">
      <c r="C527" s="6"/>
      <c r="D527" s="6"/>
      <c r="E527" s="6"/>
      <c r="F527" s="6"/>
      <c r="H527" s="6"/>
      <c r="J527" s="6"/>
      <c r="L527" s="6"/>
      <c r="M527" s="6"/>
    </row>
    <row r="528" spans="3:13" x14ac:dyDescent="0.3">
      <c r="C528" s="6"/>
      <c r="D528" s="6"/>
      <c r="E528" s="6"/>
      <c r="F528" s="6"/>
      <c r="H528" s="6"/>
      <c r="J528" s="6"/>
      <c r="L528" s="6"/>
      <c r="M528" s="6"/>
    </row>
    <row r="529" spans="3:13" x14ac:dyDescent="0.3">
      <c r="C529" s="6"/>
      <c r="D529" s="6"/>
      <c r="E529" s="6"/>
      <c r="F529" s="6"/>
      <c r="H529" s="6"/>
      <c r="J529" s="6"/>
      <c r="L529" s="6"/>
      <c r="M529" s="6"/>
    </row>
    <row r="530" spans="3:13" x14ac:dyDescent="0.3">
      <c r="C530" s="6"/>
      <c r="D530" s="6"/>
      <c r="E530" s="6"/>
      <c r="F530" s="6"/>
      <c r="H530" s="6"/>
      <c r="J530" s="6"/>
      <c r="L530" s="6"/>
      <c r="M530" s="6"/>
    </row>
    <row r="531" spans="3:13" x14ac:dyDescent="0.3">
      <c r="C531" s="6"/>
      <c r="D531" s="6"/>
      <c r="E531" s="6"/>
      <c r="F531" s="6"/>
      <c r="H531" s="6"/>
      <c r="J531" s="6"/>
      <c r="L531" s="6"/>
      <c r="M531" s="6"/>
    </row>
    <row r="532" spans="3:13" x14ac:dyDescent="0.3">
      <c r="C532" s="6"/>
      <c r="D532" s="6"/>
      <c r="E532" s="6"/>
      <c r="F532" s="6"/>
      <c r="H532" s="6"/>
      <c r="J532" s="6"/>
      <c r="L532" s="6"/>
      <c r="M532" s="6"/>
    </row>
    <row r="533" spans="3:13" x14ac:dyDescent="0.3">
      <c r="C533" s="6"/>
      <c r="D533" s="6"/>
      <c r="E533" s="6"/>
      <c r="F533" s="6"/>
      <c r="H533" s="6"/>
      <c r="J533" s="6"/>
      <c r="L533" s="6"/>
      <c r="M533" s="6"/>
    </row>
    <row r="534" spans="3:13" x14ac:dyDescent="0.3">
      <c r="C534" s="6"/>
      <c r="D534" s="6"/>
      <c r="E534" s="6"/>
      <c r="F534" s="6"/>
      <c r="H534" s="6"/>
      <c r="J534" s="6"/>
      <c r="L534" s="6"/>
      <c r="M534" s="6"/>
    </row>
    <row r="535" spans="3:13" x14ac:dyDescent="0.3">
      <c r="C535" s="6"/>
      <c r="D535" s="6"/>
      <c r="E535" s="6"/>
      <c r="F535" s="6"/>
      <c r="H535" s="6"/>
      <c r="J535" s="6"/>
      <c r="L535" s="6"/>
      <c r="M535" s="6"/>
    </row>
    <row r="536" spans="3:13" x14ac:dyDescent="0.3">
      <c r="C536" s="6"/>
      <c r="D536" s="6"/>
      <c r="E536" s="6"/>
      <c r="F536" s="6"/>
      <c r="H536" s="6"/>
      <c r="J536" s="6"/>
      <c r="L536" s="6"/>
      <c r="M536" s="6"/>
    </row>
    <row r="537" spans="3:13" x14ac:dyDescent="0.3">
      <c r="C537" s="6"/>
      <c r="D537" s="6"/>
      <c r="E537" s="6"/>
      <c r="F537" s="6"/>
      <c r="H537" s="6"/>
      <c r="J537" s="6"/>
      <c r="L537" s="6"/>
      <c r="M537" s="6"/>
    </row>
    <row r="538" spans="3:13" x14ac:dyDescent="0.3">
      <c r="C538" s="6"/>
      <c r="D538" s="6"/>
      <c r="E538" s="6"/>
      <c r="F538" s="6"/>
      <c r="H538" s="6"/>
      <c r="J538" s="6"/>
      <c r="L538" s="6"/>
      <c r="M538" s="6"/>
    </row>
    <row r="539" spans="3:13" x14ac:dyDescent="0.3">
      <c r="C539" s="6"/>
      <c r="D539" s="6"/>
      <c r="E539" s="6"/>
      <c r="F539" s="6"/>
      <c r="H539" s="6"/>
      <c r="J539" s="6"/>
      <c r="L539" s="6"/>
      <c r="M539" s="6"/>
    </row>
    <row r="540" spans="3:13" x14ac:dyDescent="0.3">
      <c r="C540" s="6"/>
      <c r="D540" s="6"/>
      <c r="E540" s="6"/>
      <c r="F540" s="6"/>
      <c r="H540" s="6"/>
      <c r="J540" s="6"/>
      <c r="L540" s="6"/>
      <c r="M540" s="6"/>
    </row>
    <row r="541" spans="3:13" x14ac:dyDescent="0.3">
      <c r="C541" s="6"/>
      <c r="D541" s="6"/>
      <c r="E541" s="6"/>
      <c r="F541" s="6"/>
      <c r="H541" s="6"/>
      <c r="J541" s="6"/>
      <c r="L541" s="6"/>
      <c r="M541" s="6"/>
    </row>
    <row r="542" spans="3:13" x14ac:dyDescent="0.3">
      <c r="C542" s="6"/>
      <c r="D542" s="6"/>
      <c r="E542" s="6"/>
      <c r="F542" s="6"/>
      <c r="H542" s="6"/>
      <c r="J542" s="6"/>
      <c r="L542" s="6"/>
      <c r="M542" s="6"/>
    </row>
    <row r="543" spans="3:13" x14ac:dyDescent="0.3">
      <c r="C543" s="6"/>
      <c r="D543" s="6"/>
      <c r="E543" s="6"/>
      <c r="F543" s="6"/>
      <c r="H543" s="6"/>
      <c r="J543" s="6"/>
      <c r="L543" s="6"/>
      <c r="M543" s="6"/>
    </row>
    <row r="544" spans="3:13" x14ac:dyDescent="0.3">
      <c r="C544" s="6"/>
      <c r="D544" s="6"/>
      <c r="E544" s="6"/>
      <c r="F544" s="6"/>
      <c r="H544" s="6"/>
      <c r="J544" s="6"/>
      <c r="L544" s="6"/>
      <c r="M544" s="6"/>
    </row>
    <row r="545" spans="3:13" x14ac:dyDescent="0.3">
      <c r="C545" s="6"/>
      <c r="D545" s="6"/>
      <c r="E545" s="6"/>
      <c r="F545" s="6"/>
      <c r="H545" s="6"/>
      <c r="J545" s="6"/>
      <c r="L545" s="6"/>
      <c r="M545" s="6"/>
    </row>
    <row r="546" spans="3:13" x14ac:dyDescent="0.3">
      <c r="C546" s="6"/>
      <c r="D546" s="6"/>
      <c r="E546" s="6"/>
      <c r="F546" s="6"/>
      <c r="H546" s="6"/>
      <c r="J546" s="6"/>
      <c r="L546" s="6"/>
      <c r="M546" s="6"/>
    </row>
    <row r="547" spans="3:13" x14ac:dyDescent="0.3">
      <c r="C547" s="6"/>
      <c r="D547" s="6"/>
      <c r="E547" s="6"/>
      <c r="F547" s="6"/>
      <c r="H547" s="6"/>
      <c r="J547" s="6"/>
      <c r="L547" s="6"/>
      <c r="M547" s="6"/>
    </row>
    <row r="548" spans="3:13" x14ac:dyDescent="0.3">
      <c r="C548" s="6"/>
      <c r="D548" s="6"/>
      <c r="E548" s="6"/>
      <c r="F548" s="6"/>
      <c r="H548" s="6"/>
      <c r="J548" s="6"/>
      <c r="L548" s="6"/>
      <c r="M548" s="6"/>
    </row>
    <row r="549" spans="3:13" x14ac:dyDescent="0.3">
      <c r="C549" s="6"/>
      <c r="D549" s="6"/>
      <c r="E549" s="6"/>
      <c r="F549" s="6"/>
      <c r="H549" s="6"/>
      <c r="J549" s="6"/>
      <c r="L549" s="6"/>
      <c r="M549" s="6"/>
    </row>
    <row r="550" spans="3:13" x14ac:dyDescent="0.3">
      <c r="C550" s="6"/>
      <c r="D550" s="6"/>
      <c r="E550" s="6"/>
      <c r="F550" s="6"/>
      <c r="H550" s="6"/>
      <c r="J550" s="6"/>
      <c r="L550" s="6"/>
      <c r="M550" s="6"/>
    </row>
    <row r="551" spans="3:13" x14ac:dyDescent="0.3">
      <c r="C551" s="6"/>
      <c r="D551" s="6"/>
      <c r="E551" s="6"/>
      <c r="F551" s="6"/>
      <c r="H551" s="6"/>
      <c r="J551" s="6"/>
      <c r="L551" s="6"/>
      <c r="M551" s="6"/>
    </row>
    <row r="552" spans="3:13" x14ac:dyDescent="0.3">
      <c r="C552" s="6"/>
      <c r="D552" s="6"/>
      <c r="E552" s="6"/>
      <c r="F552" s="6"/>
      <c r="H552" s="6"/>
      <c r="J552" s="6"/>
      <c r="L552" s="6"/>
      <c r="M552" s="6"/>
    </row>
    <row r="553" spans="3:13" x14ac:dyDescent="0.3">
      <c r="C553" s="6"/>
      <c r="D553" s="6"/>
      <c r="E553" s="6"/>
      <c r="F553" s="6"/>
      <c r="H553" s="6"/>
      <c r="J553" s="6"/>
      <c r="L553" s="6"/>
      <c r="M553" s="6"/>
    </row>
    <row r="554" spans="3:13" x14ac:dyDescent="0.3">
      <c r="C554" s="6"/>
      <c r="D554" s="6"/>
      <c r="E554" s="6"/>
      <c r="F554" s="6"/>
      <c r="H554" s="6"/>
      <c r="J554" s="6"/>
      <c r="L554" s="6"/>
      <c r="M554" s="6"/>
    </row>
    <row r="555" spans="3:13" x14ac:dyDescent="0.3">
      <c r="C555" s="6"/>
      <c r="D555" s="6"/>
      <c r="E555" s="6"/>
      <c r="F555" s="6"/>
      <c r="H555" s="6"/>
      <c r="J555" s="6"/>
      <c r="L555" s="6"/>
      <c r="M555" s="6"/>
    </row>
    <row r="556" spans="3:13" x14ac:dyDescent="0.3">
      <c r="C556" s="6"/>
      <c r="D556" s="6"/>
      <c r="E556" s="6"/>
      <c r="F556" s="6"/>
      <c r="H556" s="6"/>
      <c r="J556" s="6"/>
      <c r="L556" s="6"/>
      <c r="M556" s="6"/>
    </row>
    <row r="557" spans="3:13" x14ac:dyDescent="0.3">
      <c r="C557" s="6"/>
      <c r="D557" s="6"/>
      <c r="E557" s="6"/>
      <c r="F557" s="6"/>
      <c r="H557" s="6"/>
      <c r="J557" s="6"/>
      <c r="L557" s="6"/>
      <c r="M557" s="6"/>
    </row>
    <row r="558" spans="3:13" x14ac:dyDescent="0.3">
      <c r="C558" s="6"/>
      <c r="D558" s="6"/>
      <c r="E558" s="6"/>
      <c r="F558" s="6"/>
      <c r="H558" s="6"/>
      <c r="J558" s="6"/>
      <c r="L558" s="6"/>
      <c r="M558" s="6"/>
    </row>
    <row r="559" spans="3:13" x14ac:dyDescent="0.3">
      <c r="C559" s="6"/>
      <c r="D559" s="6"/>
      <c r="E559" s="6"/>
      <c r="F559" s="6"/>
      <c r="H559" s="6"/>
      <c r="J559" s="6"/>
      <c r="L559" s="6"/>
      <c r="M559" s="6"/>
    </row>
    <row r="560" spans="3:13" x14ac:dyDescent="0.3">
      <c r="C560" s="6"/>
      <c r="D560" s="6"/>
      <c r="E560" s="6"/>
      <c r="F560" s="6"/>
      <c r="H560" s="6"/>
      <c r="J560" s="6"/>
      <c r="L560" s="6"/>
      <c r="M560" s="6"/>
    </row>
    <row r="561" spans="3:13" x14ac:dyDescent="0.3">
      <c r="C561" s="6"/>
      <c r="D561" s="6"/>
      <c r="E561" s="6"/>
      <c r="F561" s="6"/>
      <c r="H561" s="6"/>
      <c r="J561" s="6"/>
      <c r="L561" s="6"/>
      <c r="M561" s="6"/>
    </row>
    <row r="562" spans="3:13" x14ac:dyDescent="0.3">
      <c r="C562" s="6"/>
      <c r="D562" s="6"/>
      <c r="E562" s="6"/>
      <c r="F562" s="6"/>
      <c r="H562" s="6"/>
      <c r="J562" s="6"/>
      <c r="L562" s="6"/>
      <c r="M562" s="6"/>
    </row>
    <row r="563" spans="3:13" x14ac:dyDescent="0.3">
      <c r="C563" s="6"/>
      <c r="D563" s="6"/>
      <c r="E563" s="6"/>
      <c r="F563" s="6"/>
      <c r="H563" s="6"/>
      <c r="J563" s="6"/>
      <c r="L563" s="6"/>
      <c r="M563" s="6"/>
    </row>
    <row r="564" spans="3:13" x14ac:dyDescent="0.3">
      <c r="C564" s="6"/>
      <c r="D564" s="6"/>
      <c r="E564" s="6"/>
      <c r="F564" s="6"/>
      <c r="H564" s="6"/>
      <c r="J564" s="6"/>
      <c r="L564" s="6"/>
      <c r="M564" s="6"/>
    </row>
    <row r="565" spans="3:13" x14ac:dyDescent="0.3">
      <c r="C565" s="6"/>
      <c r="D565" s="6"/>
      <c r="E565" s="6"/>
      <c r="F565" s="6"/>
      <c r="H565" s="6"/>
      <c r="J565" s="6"/>
      <c r="L565" s="6"/>
      <c r="M565" s="6"/>
    </row>
    <row r="566" spans="3:13" x14ac:dyDescent="0.3">
      <c r="C566" s="6"/>
      <c r="D566" s="6"/>
      <c r="E566" s="6"/>
      <c r="F566" s="6"/>
      <c r="H566" s="6"/>
      <c r="J566" s="6"/>
      <c r="L566" s="6"/>
      <c r="M566" s="6"/>
    </row>
    <row r="567" spans="3:13" x14ac:dyDescent="0.3">
      <c r="C567" s="6"/>
      <c r="D567" s="6"/>
      <c r="E567" s="6"/>
      <c r="F567" s="6"/>
      <c r="H567" s="6"/>
      <c r="J567" s="6"/>
      <c r="L567" s="6"/>
      <c r="M567" s="6"/>
    </row>
    <row r="568" spans="3:13" x14ac:dyDescent="0.3">
      <c r="C568" s="6"/>
      <c r="D568" s="6"/>
      <c r="E568" s="6"/>
      <c r="F568" s="6"/>
      <c r="H568" s="6"/>
      <c r="J568" s="6"/>
      <c r="L568" s="6"/>
      <c r="M568" s="6"/>
    </row>
    <row r="569" spans="3:13" x14ac:dyDescent="0.3">
      <c r="C569" s="6"/>
      <c r="D569" s="6"/>
      <c r="E569" s="6"/>
      <c r="F569" s="6"/>
      <c r="H569" s="6"/>
      <c r="J569" s="6"/>
      <c r="L569" s="6"/>
      <c r="M569" s="6"/>
    </row>
    <row r="570" spans="3:13" x14ac:dyDescent="0.3">
      <c r="C570" s="6"/>
      <c r="D570" s="6"/>
      <c r="E570" s="6"/>
      <c r="F570" s="6"/>
      <c r="H570" s="6"/>
      <c r="J570" s="6"/>
      <c r="L570" s="6"/>
      <c r="M570" s="6"/>
    </row>
    <row r="571" spans="3:13" x14ac:dyDescent="0.3">
      <c r="C571" s="6"/>
      <c r="D571" s="6"/>
      <c r="E571" s="6"/>
      <c r="F571" s="6"/>
      <c r="H571" s="6"/>
      <c r="J571" s="6"/>
      <c r="L571" s="6"/>
      <c r="M571" s="6"/>
    </row>
    <row r="572" spans="3:13" x14ac:dyDescent="0.3">
      <c r="C572" s="6"/>
      <c r="D572" s="6"/>
      <c r="E572" s="6"/>
      <c r="F572" s="6"/>
      <c r="H572" s="6"/>
      <c r="J572" s="6"/>
      <c r="L572" s="6"/>
      <c r="M572" s="6"/>
    </row>
    <row r="573" spans="3:13" x14ac:dyDescent="0.3">
      <c r="C573" s="6"/>
      <c r="D573" s="6"/>
      <c r="E573" s="6"/>
      <c r="F573" s="6"/>
      <c r="H573" s="6"/>
      <c r="J573" s="6"/>
      <c r="L573" s="6"/>
      <c r="M573" s="6"/>
    </row>
    <row r="574" spans="3:13" x14ac:dyDescent="0.3">
      <c r="C574" s="6"/>
      <c r="D574" s="6"/>
      <c r="E574" s="6"/>
      <c r="F574" s="6"/>
      <c r="H574" s="6"/>
      <c r="J574" s="6"/>
      <c r="L574" s="6"/>
      <c r="M574" s="6"/>
    </row>
    <row r="575" spans="3:13" x14ac:dyDescent="0.3">
      <c r="C575" s="6"/>
      <c r="D575" s="6"/>
      <c r="E575" s="6"/>
      <c r="F575" s="6"/>
      <c r="H575" s="6"/>
      <c r="J575" s="6"/>
      <c r="L575" s="6"/>
      <c r="M575" s="6"/>
    </row>
    <row r="576" spans="3:13" x14ac:dyDescent="0.3">
      <c r="C576" s="6"/>
      <c r="D576" s="6"/>
      <c r="E576" s="6"/>
      <c r="F576" s="6"/>
      <c r="H576" s="6"/>
      <c r="J576" s="6"/>
      <c r="L576" s="6"/>
      <c r="M576" s="6"/>
    </row>
    <row r="577" spans="3:13" x14ac:dyDescent="0.3">
      <c r="C577" s="6"/>
      <c r="D577" s="6"/>
      <c r="E577" s="6"/>
      <c r="F577" s="6"/>
      <c r="H577" s="6"/>
      <c r="J577" s="6"/>
      <c r="L577" s="6"/>
      <c r="M577" s="6"/>
    </row>
    <row r="578" spans="3:13" x14ac:dyDescent="0.3">
      <c r="C578" s="6"/>
      <c r="D578" s="6"/>
      <c r="E578" s="6"/>
      <c r="F578" s="6"/>
      <c r="H578" s="6"/>
      <c r="J578" s="6"/>
      <c r="L578" s="6"/>
      <c r="M578" s="6"/>
    </row>
    <row r="579" spans="3:13" x14ac:dyDescent="0.3">
      <c r="C579" s="6"/>
      <c r="D579" s="6"/>
      <c r="E579" s="6"/>
      <c r="F579" s="6"/>
      <c r="H579" s="6"/>
      <c r="J579" s="6"/>
      <c r="L579" s="6"/>
      <c r="M579" s="6"/>
    </row>
    <row r="580" spans="3:13" x14ac:dyDescent="0.3">
      <c r="C580" s="6"/>
      <c r="D580" s="6"/>
      <c r="E580" s="6"/>
      <c r="F580" s="6"/>
      <c r="H580" s="6"/>
      <c r="J580" s="6"/>
      <c r="L580" s="6"/>
      <c r="M580" s="6"/>
    </row>
    <row r="581" spans="3:13" x14ac:dyDescent="0.3">
      <c r="C581" s="6"/>
      <c r="D581" s="6"/>
      <c r="E581" s="6"/>
      <c r="F581" s="6"/>
      <c r="H581" s="6"/>
      <c r="J581" s="6"/>
      <c r="L581" s="6"/>
      <c r="M581" s="6"/>
    </row>
    <row r="582" spans="3:13" x14ac:dyDescent="0.3">
      <c r="C582" s="6"/>
      <c r="D582" s="6"/>
      <c r="E582" s="6"/>
      <c r="F582" s="6"/>
      <c r="H582" s="6"/>
      <c r="J582" s="6"/>
      <c r="L582" s="6"/>
      <c r="M582" s="6"/>
    </row>
    <row r="583" spans="3:13" x14ac:dyDescent="0.3">
      <c r="C583" s="6"/>
      <c r="D583" s="6"/>
      <c r="E583" s="6"/>
      <c r="F583" s="6"/>
      <c r="H583" s="6"/>
      <c r="J583" s="6"/>
      <c r="L583" s="6"/>
      <c r="M583" s="6"/>
    </row>
    <row r="584" spans="3:13" x14ac:dyDescent="0.3">
      <c r="C584" s="6"/>
      <c r="D584" s="6"/>
      <c r="E584" s="6"/>
      <c r="F584" s="6"/>
      <c r="H584" s="6"/>
      <c r="J584" s="6"/>
      <c r="L584" s="6"/>
      <c r="M584" s="6"/>
    </row>
    <row r="585" spans="3:13" x14ac:dyDescent="0.3">
      <c r="C585" s="6"/>
      <c r="D585" s="6"/>
      <c r="E585" s="6"/>
      <c r="F585" s="6"/>
      <c r="H585" s="6"/>
      <c r="J585" s="6"/>
      <c r="L585" s="6"/>
      <c r="M585" s="6"/>
    </row>
    <row r="586" spans="3:13" x14ac:dyDescent="0.3">
      <c r="C586" s="6"/>
      <c r="D586" s="6"/>
      <c r="E586" s="6"/>
      <c r="F586" s="6"/>
      <c r="H586" s="6"/>
      <c r="J586" s="6"/>
      <c r="L586" s="6"/>
      <c r="M586" s="6"/>
    </row>
    <row r="587" spans="3:13" x14ac:dyDescent="0.3">
      <c r="C587" s="6"/>
      <c r="D587" s="6"/>
      <c r="E587" s="6"/>
      <c r="F587" s="6"/>
      <c r="H587" s="6"/>
      <c r="J587" s="6"/>
      <c r="L587" s="6"/>
      <c r="M587" s="6"/>
    </row>
    <row r="588" spans="3:13" x14ac:dyDescent="0.3">
      <c r="C588" s="6"/>
      <c r="D588" s="6"/>
      <c r="E588" s="6"/>
      <c r="F588" s="6"/>
      <c r="H588" s="6"/>
      <c r="J588" s="6"/>
      <c r="L588" s="6"/>
      <c r="M588" s="6"/>
    </row>
    <row r="589" spans="3:13" x14ac:dyDescent="0.3">
      <c r="C589" s="6"/>
      <c r="D589" s="6"/>
      <c r="E589" s="6"/>
      <c r="F589" s="6"/>
      <c r="H589" s="6"/>
      <c r="J589" s="6"/>
      <c r="L589" s="6"/>
      <c r="M589" s="6"/>
    </row>
    <row r="590" spans="3:13" x14ac:dyDescent="0.3">
      <c r="C590" s="6"/>
      <c r="D590" s="6"/>
      <c r="E590" s="6"/>
      <c r="F590" s="6"/>
      <c r="H590" s="6"/>
      <c r="J590" s="6"/>
      <c r="L590" s="6"/>
      <c r="M590" s="6"/>
    </row>
    <row r="591" spans="3:13" x14ac:dyDescent="0.3">
      <c r="C591" s="6"/>
      <c r="D591" s="6"/>
      <c r="E591" s="6"/>
      <c r="F591" s="6"/>
      <c r="H591" s="6"/>
      <c r="J591" s="6"/>
      <c r="L591" s="6"/>
      <c r="M591" s="6"/>
    </row>
    <row r="592" spans="3:13" x14ac:dyDescent="0.3">
      <c r="C592" s="6"/>
      <c r="D592" s="6"/>
      <c r="E592" s="6"/>
      <c r="F592" s="6"/>
      <c r="H592" s="6"/>
      <c r="J592" s="6"/>
      <c r="L592" s="6"/>
      <c r="M592" s="6"/>
    </row>
    <row r="593" spans="3:13" x14ac:dyDescent="0.3">
      <c r="C593" s="6"/>
      <c r="D593" s="6"/>
      <c r="E593" s="6"/>
      <c r="F593" s="6"/>
      <c r="H593" s="6"/>
      <c r="J593" s="6"/>
      <c r="L593" s="6"/>
      <c r="M593" s="6"/>
    </row>
    <row r="594" spans="3:13" x14ac:dyDescent="0.3">
      <c r="C594" s="6"/>
      <c r="D594" s="6"/>
      <c r="E594" s="6"/>
      <c r="F594" s="6"/>
      <c r="H594" s="6"/>
      <c r="J594" s="6"/>
      <c r="L594" s="6"/>
      <c r="M594" s="6"/>
    </row>
    <row r="595" spans="3:13" x14ac:dyDescent="0.3">
      <c r="C595" s="6"/>
      <c r="D595" s="6"/>
      <c r="E595" s="6"/>
      <c r="F595" s="6"/>
      <c r="H595" s="6"/>
      <c r="J595" s="6"/>
      <c r="L595" s="6"/>
      <c r="M595" s="6"/>
    </row>
    <row r="596" spans="3:13" x14ac:dyDescent="0.3">
      <c r="C596" s="6"/>
      <c r="D596" s="6"/>
      <c r="E596" s="6"/>
      <c r="F596" s="6"/>
      <c r="H596" s="6"/>
      <c r="J596" s="6"/>
      <c r="L596" s="6"/>
      <c r="M596" s="6"/>
    </row>
    <row r="597" spans="3:13" x14ac:dyDescent="0.3">
      <c r="C597" s="6"/>
      <c r="D597" s="6"/>
      <c r="E597" s="6"/>
      <c r="F597" s="6"/>
      <c r="H597" s="6"/>
      <c r="J597" s="6"/>
      <c r="L597" s="6"/>
      <c r="M597" s="6"/>
    </row>
    <row r="598" spans="3:13" x14ac:dyDescent="0.3">
      <c r="C598" s="6"/>
      <c r="D598" s="6"/>
      <c r="E598" s="6"/>
      <c r="F598" s="6"/>
      <c r="H598" s="6"/>
      <c r="J598" s="6"/>
      <c r="L598" s="6"/>
      <c r="M598" s="6"/>
    </row>
    <row r="599" spans="3:13" x14ac:dyDescent="0.3">
      <c r="C599" s="6"/>
      <c r="D599" s="6"/>
      <c r="E599" s="6"/>
      <c r="F599" s="6"/>
      <c r="H599" s="6"/>
      <c r="J599" s="6"/>
      <c r="L599" s="6"/>
      <c r="M599" s="6"/>
    </row>
    <row r="600" spans="3:13" x14ac:dyDescent="0.3">
      <c r="C600" s="6"/>
      <c r="D600" s="6"/>
      <c r="E600" s="6"/>
      <c r="F600" s="6"/>
      <c r="H600" s="6"/>
      <c r="J600" s="6"/>
      <c r="L600" s="6"/>
      <c r="M600" s="6"/>
    </row>
    <row r="601" spans="3:13" x14ac:dyDescent="0.3">
      <c r="C601" s="6"/>
      <c r="D601" s="6"/>
      <c r="E601" s="6"/>
      <c r="F601" s="6"/>
      <c r="H601" s="6"/>
      <c r="J601" s="6"/>
      <c r="L601" s="6"/>
      <c r="M601" s="6"/>
    </row>
    <row r="602" spans="3:13" x14ac:dyDescent="0.3">
      <c r="C602" s="6"/>
      <c r="D602" s="6"/>
      <c r="E602" s="6"/>
      <c r="F602" s="6"/>
      <c r="H602" s="6"/>
      <c r="J602" s="6"/>
      <c r="L602" s="6"/>
      <c r="M602" s="6"/>
    </row>
    <row r="603" spans="3:13" x14ac:dyDescent="0.3">
      <c r="C603" s="6"/>
      <c r="D603" s="6"/>
      <c r="E603" s="6"/>
      <c r="F603" s="6"/>
      <c r="H603" s="6"/>
      <c r="J603" s="6"/>
      <c r="L603" s="6"/>
      <c r="M603" s="6"/>
    </row>
    <row r="604" spans="3:13" x14ac:dyDescent="0.3">
      <c r="C604" s="6"/>
      <c r="D604" s="6"/>
      <c r="E604" s="6"/>
      <c r="F604" s="6"/>
      <c r="H604" s="6"/>
      <c r="J604" s="6"/>
      <c r="L604" s="6"/>
      <c r="M604" s="6"/>
    </row>
    <row r="605" spans="3:13" x14ac:dyDescent="0.3">
      <c r="C605" s="6"/>
      <c r="D605" s="6"/>
      <c r="E605" s="6"/>
      <c r="F605" s="6"/>
      <c r="H605" s="6"/>
      <c r="J605" s="6"/>
      <c r="L605" s="6"/>
      <c r="M605" s="6"/>
    </row>
    <row r="606" spans="3:13" x14ac:dyDescent="0.3">
      <c r="C606" s="6"/>
      <c r="D606" s="6"/>
      <c r="E606" s="6"/>
      <c r="F606" s="6"/>
      <c r="H606" s="6"/>
      <c r="J606" s="6"/>
      <c r="L606" s="6"/>
      <c r="M606" s="6"/>
    </row>
    <row r="607" spans="3:13" x14ac:dyDescent="0.3">
      <c r="C607" s="6"/>
      <c r="D607" s="6"/>
      <c r="E607" s="6"/>
      <c r="F607" s="6"/>
      <c r="H607" s="6"/>
      <c r="J607" s="6"/>
      <c r="L607" s="6"/>
      <c r="M607" s="6"/>
    </row>
    <row r="608" spans="3:13" x14ac:dyDescent="0.3">
      <c r="C608" s="6"/>
      <c r="D608" s="6"/>
      <c r="E608" s="6"/>
      <c r="F608" s="6"/>
      <c r="H608" s="6"/>
      <c r="J608" s="6"/>
      <c r="L608" s="6"/>
      <c r="M608" s="6"/>
    </row>
    <row r="609" spans="3:13" x14ac:dyDescent="0.3">
      <c r="C609" s="6"/>
      <c r="D609" s="6"/>
      <c r="E609" s="6"/>
      <c r="F609" s="6"/>
      <c r="H609" s="6"/>
      <c r="J609" s="6"/>
      <c r="L609" s="6"/>
      <c r="M609" s="6"/>
    </row>
    <row r="610" spans="3:13" x14ac:dyDescent="0.3">
      <c r="C610" s="6"/>
      <c r="D610" s="6"/>
      <c r="E610" s="6"/>
      <c r="F610" s="6"/>
      <c r="H610" s="6"/>
      <c r="J610" s="6"/>
      <c r="L610" s="6"/>
      <c r="M610" s="6"/>
    </row>
    <row r="611" spans="3:13" x14ac:dyDescent="0.3">
      <c r="C611" s="6"/>
      <c r="D611" s="6"/>
      <c r="E611" s="6"/>
      <c r="F611" s="6"/>
      <c r="H611" s="6"/>
      <c r="J611" s="6"/>
      <c r="L611" s="6"/>
      <c r="M611" s="6"/>
    </row>
    <row r="612" spans="3:13" x14ac:dyDescent="0.3">
      <c r="C612" s="6"/>
      <c r="D612" s="6"/>
      <c r="E612" s="6"/>
      <c r="F612" s="6"/>
      <c r="H612" s="6"/>
      <c r="J612" s="6"/>
      <c r="L612" s="6"/>
      <c r="M612" s="6"/>
    </row>
    <row r="613" spans="3:13" x14ac:dyDescent="0.3">
      <c r="C613" s="6"/>
      <c r="D613" s="6"/>
      <c r="E613" s="6"/>
      <c r="F613" s="6"/>
      <c r="H613" s="6"/>
      <c r="J613" s="6"/>
      <c r="L613" s="6"/>
      <c r="M613" s="6"/>
    </row>
    <row r="614" spans="3:13" x14ac:dyDescent="0.3">
      <c r="C614" s="6"/>
      <c r="D614" s="6"/>
      <c r="E614" s="6"/>
      <c r="F614" s="6"/>
      <c r="H614" s="6"/>
      <c r="J614" s="6"/>
      <c r="L614" s="6"/>
      <c r="M614" s="6"/>
    </row>
    <row r="615" spans="3:13" x14ac:dyDescent="0.3">
      <c r="C615" s="6"/>
      <c r="D615" s="6"/>
      <c r="E615" s="6"/>
      <c r="F615" s="6"/>
      <c r="H615" s="6"/>
      <c r="J615" s="6"/>
      <c r="L615" s="6"/>
      <c r="M615" s="6"/>
    </row>
    <row r="616" spans="3:13" x14ac:dyDescent="0.3">
      <c r="C616" s="6"/>
      <c r="D616" s="6"/>
      <c r="E616" s="6"/>
      <c r="F616" s="6"/>
      <c r="H616" s="6"/>
      <c r="J616" s="6"/>
      <c r="L616" s="6"/>
      <c r="M616" s="6"/>
    </row>
    <row r="617" spans="3:13" x14ac:dyDescent="0.3">
      <c r="C617" s="6"/>
      <c r="D617" s="6"/>
      <c r="E617" s="6"/>
      <c r="F617" s="6"/>
      <c r="H617" s="6"/>
      <c r="J617" s="6"/>
      <c r="L617" s="6"/>
      <c r="M617" s="6"/>
    </row>
    <row r="618" spans="3:13" x14ac:dyDescent="0.3">
      <c r="C618" s="6"/>
      <c r="D618" s="6"/>
      <c r="E618" s="6"/>
      <c r="F618" s="6"/>
      <c r="H618" s="6"/>
      <c r="J618" s="6"/>
      <c r="L618" s="6"/>
      <c r="M618" s="6"/>
    </row>
    <row r="619" spans="3:13" x14ac:dyDescent="0.3">
      <c r="C619" s="6"/>
      <c r="D619" s="6"/>
      <c r="E619" s="6"/>
      <c r="F619" s="6"/>
      <c r="H619" s="6"/>
      <c r="J619" s="6"/>
      <c r="L619" s="6"/>
      <c r="M619" s="6"/>
    </row>
    <row r="620" spans="3:13" x14ac:dyDescent="0.3">
      <c r="C620" s="6"/>
      <c r="D620" s="6"/>
      <c r="E620" s="6"/>
      <c r="F620" s="6"/>
      <c r="H620" s="6"/>
      <c r="J620" s="6"/>
      <c r="L620" s="6"/>
      <c r="M620" s="6"/>
    </row>
    <row r="621" spans="3:13" x14ac:dyDescent="0.3">
      <c r="C621" s="6"/>
      <c r="D621" s="6"/>
      <c r="E621" s="6"/>
      <c r="F621" s="6"/>
      <c r="H621" s="6"/>
      <c r="J621" s="6"/>
      <c r="L621" s="6"/>
      <c r="M621" s="6"/>
    </row>
    <row r="622" spans="3:13" x14ac:dyDescent="0.3">
      <c r="C622" s="6"/>
      <c r="D622" s="6"/>
      <c r="E622" s="6"/>
      <c r="F622" s="6"/>
      <c r="H622" s="6"/>
      <c r="J622" s="6"/>
      <c r="L622" s="6"/>
      <c r="M622" s="6"/>
    </row>
    <row r="623" spans="3:13" x14ac:dyDescent="0.3">
      <c r="C623" s="6"/>
      <c r="D623" s="6"/>
      <c r="E623" s="6"/>
      <c r="F623" s="6"/>
      <c r="H623" s="6"/>
      <c r="J623" s="6"/>
      <c r="L623" s="6"/>
      <c r="M623" s="6"/>
    </row>
    <row r="624" spans="3:13" x14ac:dyDescent="0.3">
      <c r="C624" s="6"/>
      <c r="D624" s="6"/>
      <c r="E624" s="6"/>
      <c r="F624" s="6"/>
      <c r="H624" s="6"/>
      <c r="J624" s="6"/>
      <c r="L624" s="6"/>
      <c r="M624" s="6"/>
    </row>
    <row r="625" spans="3:13" x14ac:dyDescent="0.3">
      <c r="C625" s="6"/>
      <c r="D625" s="6"/>
      <c r="E625" s="6"/>
      <c r="F625" s="6"/>
      <c r="H625" s="6"/>
      <c r="J625" s="6"/>
      <c r="L625" s="6"/>
      <c r="M625" s="6"/>
    </row>
    <row r="626" spans="3:13" x14ac:dyDescent="0.3">
      <c r="C626" s="6"/>
      <c r="D626" s="6"/>
      <c r="E626" s="6"/>
      <c r="F626" s="6"/>
      <c r="H626" s="6"/>
      <c r="J626" s="6"/>
      <c r="L626" s="6"/>
      <c r="M626" s="6"/>
    </row>
    <row r="627" spans="3:13" x14ac:dyDescent="0.3">
      <c r="C627" s="6"/>
      <c r="D627" s="6"/>
      <c r="E627" s="6"/>
      <c r="F627" s="6"/>
      <c r="H627" s="6"/>
      <c r="J627" s="6"/>
      <c r="L627" s="6"/>
      <c r="M627" s="6"/>
    </row>
    <row r="628" spans="3:13" x14ac:dyDescent="0.3">
      <c r="C628" s="6"/>
      <c r="D628" s="6"/>
      <c r="E628" s="6"/>
      <c r="F628" s="6"/>
      <c r="H628" s="6"/>
      <c r="J628" s="6"/>
      <c r="L628" s="6"/>
      <c r="M628" s="6"/>
    </row>
    <row r="629" spans="3:13" x14ac:dyDescent="0.3">
      <c r="C629" s="6"/>
      <c r="D629" s="6"/>
      <c r="E629" s="6"/>
      <c r="F629" s="6"/>
      <c r="H629" s="6"/>
      <c r="J629" s="6"/>
      <c r="L629" s="6"/>
      <c r="M629" s="6"/>
    </row>
    <row r="630" spans="3:13" x14ac:dyDescent="0.3">
      <c r="C630" s="6"/>
      <c r="D630" s="6"/>
      <c r="E630" s="6"/>
      <c r="F630" s="6"/>
      <c r="H630" s="6"/>
      <c r="J630" s="6"/>
      <c r="L630" s="6"/>
      <c r="M630" s="6"/>
    </row>
    <row r="631" spans="3:13" x14ac:dyDescent="0.3">
      <c r="C631" s="6"/>
      <c r="D631" s="6"/>
      <c r="E631" s="6"/>
      <c r="F631" s="6"/>
      <c r="H631" s="6"/>
      <c r="J631" s="6"/>
      <c r="L631" s="6"/>
      <c r="M631" s="6"/>
    </row>
    <row r="632" spans="3:13" x14ac:dyDescent="0.3">
      <c r="C632" s="6"/>
      <c r="D632" s="6"/>
      <c r="E632" s="6"/>
      <c r="F632" s="6"/>
      <c r="H632" s="6"/>
      <c r="J632" s="6"/>
      <c r="L632" s="6"/>
      <c r="M632" s="6"/>
    </row>
    <row r="633" spans="3:13" x14ac:dyDescent="0.3">
      <c r="C633" s="6"/>
      <c r="D633" s="6"/>
      <c r="E633" s="6"/>
      <c r="F633" s="6"/>
      <c r="H633" s="6"/>
      <c r="J633" s="6"/>
      <c r="L633" s="6"/>
      <c r="M633" s="6"/>
    </row>
    <row r="634" spans="3:13" x14ac:dyDescent="0.3">
      <c r="C634" s="6"/>
      <c r="D634" s="6"/>
      <c r="E634" s="6"/>
      <c r="F634" s="6"/>
      <c r="H634" s="6"/>
      <c r="J634" s="6"/>
      <c r="L634" s="6"/>
      <c r="M634" s="6"/>
    </row>
    <row r="635" spans="3:13" x14ac:dyDescent="0.3">
      <c r="C635" s="6"/>
      <c r="D635" s="6"/>
      <c r="E635" s="6"/>
      <c r="F635" s="6"/>
      <c r="H635" s="6"/>
      <c r="J635" s="6"/>
      <c r="L635" s="6"/>
      <c r="M635" s="6"/>
    </row>
    <row r="636" spans="3:13" x14ac:dyDescent="0.3">
      <c r="C636" s="6"/>
      <c r="D636" s="6"/>
      <c r="E636" s="6"/>
      <c r="F636" s="6"/>
      <c r="H636" s="6"/>
      <c r="J636" s="6"/>
      <c r="L636" s="6"/>
      <c r="M636" s="6"/>
    </row>
    <row r="637" spans="3:13" x14ac:dyDescent="0.3">
      <c r="C637" s="6"/>
      <c r="D637" s="6"/>
      <c r="E637" s="6"/>
      <c r="F637" s="6"/>
      <c r="H637" s="6"/>
      <c r="J637" s="6"/>
      <c r="L637" s="6"/>
      <c r="M637" s="6"/>
    </row>
    <row r="638" spans="3:13" x14ac:dyDescent="0.3">
      <c r="C638" s="6"/>
      <c r="D638" s="6"/>
      <c r="E638" s="6"/>
      <c r="F638" s="6"/>
      <c r="H638" s="6"/>
      <c r="J638" s="6"/>
      <c r="L638" s="6"/>
      <c r="M638" s="6"/>
    </row>
    <row r="639" spans="3:13" x14ac:dyDescent="0.3">
      <c r="C639" s="6"/>
      <c r="D639" s="6"/>
      <c r="E639" s="6"/>
      <c r="F639" s="6"/>
      <c r="H639" s="6"/>
      <c r="J639" s="6"/>
      <c r="L639" s="6"/>
      <c r="M639" s="6"/>
    </row>
    <row r="640" spans="3:13" x14ac:dyDescent="0.3">
      <c r="C640" s="6"/>
      <c r="D640" s="6"/>
      <c r="E640" s="6"/>
      <c r="F640" s="6"/>
      <c r="H640" s="6"/>
      <c r="J640" s="6"/>
      <c r="L640" s="6"/>
      <c r="M640" s="6"/>
    </row>
    <row r="641" spans="3:13" x14ac:dyDescent="0.3">
      <c r="C641" s="6"/>
      <c r="D641" s="6"/>
      <c r="E641" s="6"/>
      <c r="F641" s="6"/>
      <c r="H641" s="6"/>
      <c r="J641" s="6"/>
      <c r="L641" s="6"/>
      <c r="M641" s="6"/>
    </row>
    <row r="642" spans="3:13" x14ac:dyDescent="0.3">
      <c r="C642" s="6"/>
      <c r="D642" s="6"/>
      <c r="E642" s="6"/>
      <c r="F642" s="6"/>
      <c r="H642" s="6"/>
      <c r="J642" s="6"/>
      <c r="L642" s="6"/>
      <c r="M642" s="6"/>
    </row>
    <row r="643" spans="3:13" x14ac:dyDescent="0.3">
      <c r="C643" s="6"/>
      <c r="D643" s="6"/>
      <c r="E643" s="6"/>
      <c r="F643" s="6"/>
      <c r="H643" s="6"/>
      <c r="J643" s="6"/>
      <c r="L643" s="6"/>
      <c r="M643" s="6"/>
    </row>
    <row r="644" spans="3:13" x14ac:dyDescent="0.3">
      <c r="C644" s="6"/>
      <c r="D644" s="6"/>
      <c r="E644" s="6"/>
      <c r="F644" s="6"/>
      <c r="H644" s="6"/>
      <c r="J644" s="6"/>
      <c r="L644" s="6"/>
      <c r="M644" s="6"/>
    </row>
    <row r="645" spans="3:13" x14ac:dyDescent="0.3">
      <c r="C645" s="6"/>
      <c r="D645" s="6"/>
      <c r="E645" s="6"/>
      <c r="F645" s="6"/>
      <c r="H645" s="6"/>
      <c r="J645" s="6"/>
      <c r="L645" s="6"/>
      <c r="M645" s="6"/>
    </row>
    <row r="646" spans="3:13" x14ac:dyDescent="0.3">
      <c r="C646" s="6"/>
      <c r="D646" s="6"/>
      <c r="E646" s="6"/>
      <c r="F646" s="6"/>
      <c r="H646" s="6"/>
      <c r="J646" s="6"/>
      <c r="L646" s="6"/>
      <c r="M646" s="6"/>
    </row>
    <row r="647" spans="3:13" x14ac:dyDescent="0.3">
      <c r="C647" s="6"/>
      <c r="D647" s="6"/>
      <c r="E647" s="6"/>
      <c r="F647" s="6"/>
      <c r="H647" s="6"/>
      <c r="J647" s="6"/>
      <c r="L647" s="6"/>
      <c r="M647" s="6"/>
    </row>
    <row r="648" spans="3:13" x14ac:dyDescent="0.3">
      <c r="C648" s="6"/>
      <c r="D648" s="6"/>
      <c r="E648" s="6"/>
      <c r="F648" s="6"/>
      <c r="H648" s="6"/>
      <c r="J648" s="6"/>
      <c r="L648" s="6"/>
      <c r="M648" s="6"/>
    </row>
    <row r="649" spans="3:13" x14ac:dyDescent="0.3">
      <c r="C649" s="6"/>
      <c r="D649" s="6"/>
      <c r="E649" s="6"/>
      <c r="F649" s="6"/>
      <c r="H649" s="6"/>
      <c r="J649" s="6"/>
      <c r="L649" s="6"/>
      <c r="M649" s="6"/>
    </row>
    <row r="650" spans="3:13" x14ac:dyDescent="0.3">
      <c r="C650" s="6"/>
      <c r="D650" s="6"/>
      <c r="E650" s="6"/>
      <c r="F650" s="6"/>
      <c r="H650" s="6"/>
      <c r="J650" s="6"/>
      <c r="L650" s="6"/>
      <c r="M650" s="6"/>
    </row>
    <row r="651" spans="3:13" x14ac:dyDescent="0.3">
      <c r="C651" s="6"/>
      <c r="D651" s="6"/>
      <c r="E651" s="6"/>
      <c r="F651" s="6"/>
      <c r="H651" s="6"/>
      <c r="J651" s="6"/>
      <c r="L651" s="6"/>
      <c r="M651" s="6"/>
    </row>
    <row r="652" spans="3:13" x14ac:dyDescent="0.3">
      <c r="C652" s="6"/>
      <c r="D652" s="6"/>
      <c r="E652" s="6"/>
      <c r="F652" s="6"/>
      <c r="H652" s="6"/>
      <c r="J652" s="6"/>
      <c r="L652" s="6"/>
      <c r="M652" s="6"/>
    </row>
    <row r="653" spans="3:13" x14ac:dyDescent="0.3">
      <c r="C653" s="6"/>
      <c r="D653" s="6"/>
      <c r="E653" s="6"/>
      <c r="F653" s="6"/>
      <c r="H653" s="6"/>
      <c r="J653" s="6"/>
      <c r="L653" s="6"/>
      <c r="M653" s="6"/>
    </row>
    <row r="654" spans="3:13" x14ac:dyDescent="0.3">
      <c r="C654" s="6"/>
      <c r="D654" s="6"/>
      <c r="E654" s="6"/>
      <c r="F654" s="6"/>
      <c r="H654" s="6"/>
      <c r="J654" s="6"/>
      <c r="L654" s="6"/>
      <c r="M654" s="6"/>
    </row>
    <row r="655" spans="3:13" x14ac:dyDescent="0.3">
      <c r="C655" s="6"/>
      <c r="D655" s="6"/>
      <c r="E655" s="6"/>
      <c r="F655" s="6"/>
      <c r="H655" s="6"/>
      <c r="J655" s="6"/>
      <c r="L655" s="6"/>
      <c r="M655" s="6"/>
    </row>
    <row r="656" spans="3:13" x14ac:dyDescent="0.3">
      <c r="C656" s="6"/>
      <c r="D656" s="6"/>
      <c r="E656" s="6"/>
      <c r="F656" s="6"/>
      <c r="H656" s="6"/>
      <c r="J656" s="6"/>
      <c r="L656" s="6"/>
      <c r="M656" s="6"/>
    </row>
    <row r="657" spans="3:13" x14ac:dyDescent="0.3">
      <c r="C657" s="6"/>
      <c r="D657" s="6"/>
      <c r="E657" s="6"/>
      <c r="F657" s="6"/>
      <c r="H657" s="6"/>
      <c r="J657" s="6"/>
      <c r="L657" s="6"/>
      <c r="M657" s="6"/>
    </row>
    <row r="658" spans="3:13" x14ac:dyDescent="0.3">
      <c r="C658" s="6"/>
      <c r="D658" s="6"/>
      <c r="E658" s="6"/>
      <c r="F658" s="6"/>
      <c r="H658" s="6"/>
      <c r="J658" s="6"/>
      <c r="L658" s="6"/>
      <c r="M658" s="6"/>
    </row>
    <row r="659" spans="3:13" x14ac:dyDescent="0.3">
      <c r="C659" s="6"/>
      <c r="D659" s="6"/>
      <c r="E659" s="6"/>
      <c r="F659" s="6"/>
      <c r="H659" s="6"/>
      <c r="J659" s="6"/>
      <c r="L659" s="6"/>
      <c r="M659" s="6"/>
    </row>
    <row r="660" spans="3:13" x14ac:dyDescent="0.3">
      <c r="C660" s="6"/>
      <c r="D660" s="6"/>
      <c r="E660" s="6"/>
      <c r="F660" s="6"/>
      <c r="H660" s="6"/>
      <c r="J660" s="6"/>
      <c r="L660" s="6"/>
      <c r="M660" s="6"/>
    </row>
    <row r="661" spans="3:13" x14ac:dyDescent="0.3">
      <c r="C661" s="6"/>
      <c r="D661" s="6"/>
      <c r="E661" s="6"/>
      <c r="F661" s="6"/>
      <c r="H661" s="6"/>
      <c r="J661" s="6"/>
      <c r="L661" s="6"/>
      <c r="M661" s="6"/>
    </row>
    <row r="662" spans="3:13" x14ac:dyDescent="0.3">
      <c r="C662" s="6"/>
      <c r="D662" s="6"/>
      <c r="E662" s="6"/>
      <c r="F662" s="6"/>
      <c r="H662" s="6"/>
      <c r="J662" s="6"/>
      <c r="L662" s="6"/>
      <c r="M662" s="6"/>
    </row>
    <row r="663" spans="3:13" x14ac:dyDescent="0.3">
      <c r="C663" s="6"/>
      <c r="D663" s="6"/>
      <c r="E663" s="6"/>
      <c r="F663" s="6"/>
      <c r="H663" s="6"/>
      <c r="J663" s="6"/>
      <c r="L663" s="6"/>
      <c r="M663" s="6"/>
    </row>
    <row r="664" spans="3:13" x14ac:dyDescent="0.3">
      <c r="C664" s="6"/>
      <c r="D664" s="6"/>
      <c r="E664" s="6"/>
      <c r="F664" s="6"/>
      <c r="H664" s="6"/>
      <c r="J664" s="6"/>
      <c r="L664" s="6"/>
      <c r="M664" s="6"/>
    </row>
    <row r="665" spans="3:13" x14ac:dyDescent="0.3">
      <c r="C665" s="6"/>
      <c r="D665" s="6"/>
      <c r="E665" s="6"/>
      <c r="F665" s="6"/>
      <c r="H665" s="6"/>
      <c r="J665" s="6"/>
      <c r="L665" s="6"/>
      <c r="M665" s="6"/>
    </row>
    <row r="666" spans="3:13" x14ac:dyDescent="0.3">
      <c r="C666" s="6"/>
      <c r="D666" s="6"/>
      <c r="E666" s="6"/>
      <c r="F666" s="6"/>
      <c r="H666" s="6"/>
      <c r="J666" s="6"/>
      <c r="L666" s="6"/>
      <c r="M666" s="6"/>
    </row>
    <row r="667" spans="3:13" x14ac:dyDescent="0.3">
      <c r="C667" s="6"/>
      <c r="D667" s="6"/>
      <c r="E667" s="6"/>
      <c r="F667" s="6"/>
      <c r="H667" s="6"/>
      <c r="J667" s="6"/>
      <c r="L667" s="6"/>
      <c r="M667" s="6"/>
    </row>
    <row r="668" spans="3:13" x14ac:dyDescent="0.3">
      <c r="C668" s="6"/>
      <c r="D668" s="6"/>
      <c r="E668" s="6"/>
      <c r="F668" s="6"/>
      <c r="H668" s="6"/>
      <c r="J668" s="6"/>
      <c r="L668" s="6"/>
      <c r="M668" s="6"/>
    </row>
    <row r="669" spans="3:13" x14ac:dyDescent="0.3">
      <c r="C669" s="6"/>
      <c r="D669" s="6"/>
      <c r="E669" s="6"/>
      <c r="F669" s="6"/>
      <c r="H669" s="6"/>
      <c r="J669" s="6"/>
      <c r="L669" s="6"/>
      <c r="M669" s="6"/>
    </row>
    <row r="670" spans="3:13" x14ac:dyDescent="0.3">
      <c r="C670" s="6"/>
      <c r="D670" s="6"/>
      <c r="E670" s="6"/>
      <c r="F670" s="6"/>
      <c r="H670" s="6"/>
      <c r="J670" s="6"/>
      <c r="L670" s="6"/>
      <c r="M670" s="6"/>
    </row>
    <row r="671" spans="3:13" x14ac:dyDescent="0.3">
      <c r="C671" s="6"/>
      <c r="D671" s="6"/>
      <c r="E671" s="6"/>
      <c r="F671" s="6"/>
      <c r="H671" s="6"/>
      <c r="J671" s="6"/>
      <c r="L671" s="6"/>
      <c r="M671" s="6"/>
    </row>
    <row r="672" spans="3:13" x14ac:dyDescent="0.3">
      <c r="C672" s="6"/>
      <c r="D672" s="6"/>
      <c r="E672" s="6"/>
      <c r="F672" s="6"/>
      <c r="H672" s="6"/>
      <c r="J672" s="6"/>
      <c r="L672" s="6"/>
      <c r="M672" s="6"/>
    </row>
    <row r="673" spans="3:13" x14ac:dyDescent="0.3">
      <c r="C673" s="6"/>
      <c r="D673" s="6"/>
      <c r="E673" s="6"/>
      <c r="F673" s="6"/>
      <c r="H673" s="6"/>
      <c r="J673" s="6"/>
      <c r="L673" s="6"/>
      <c r="M673" s="6"/>
    </row>
    <row r="674" spans="3:13" x14ac:dyDescent="0.3">
      <c r="C674" s="6"/>
      <c r="D674" s="6"/>
      <c r="E674" s="6"/>
      <c r="F674" s="6"/>
      <c r="H674" s="6"/>
      <c r="J674" s="6"/>
      <c r="L674" s="6"/>
      <c r="M674" s="6"/>
    </row>
    <row r="675" spans="3:13" x14ac:dyDescent="0.3">
      <c r="C675" s="6"/>
      <c r="D675" s="6"/>
      <c r="E675" s="6"/>
      <c r="F675" s="6"/>
      <c r="H675" s="6"/>
      <c r="J675" s="6"/>
      <c r="L675" s="6"/>
      <c r="M675" s="6"/>
    </row>
    <row r="676" spans="3:13" x14ac:dyDescent="0.3">
      <c r="C676" s="6"/>
      <c r="D676" s="6"/>
      <c r="E676" s="6"/>
      <c r="F676" s="6"/>
      <c r="H676" s="6"/>
      <c r="J676" s="6"/>
      <c r="L676" s="6"/>
      <c r="M676" s="6"/>
    </row>
    <row r="677" spans="3:13" x14ac:dyDescent="0.3">
      <c r="C677" s="6"/>
      <c r="D677" s="6"/>
      <c r="E677" s="6"/>
      <c r="F677" s="6"/>
      <c r="H677" s="6"/>
      <c r="J677" s="6"/>
      <c r="L677" s="6"/>
      <c r="M677" s="6"/>
    </row>
    <row r="678" spans="3:13" x14ac:dyDescent="0.3">
      <c r="C678" s="6"/>
      <c r="D678" s="6"/>
      <c r="E678" s="6"/>
      <c r="F678" s="6"/>
      <c r="H678" s="6"/>
      <c r="J678" s="6"/>
      <c r="L678" s="6"/>
      <c r="M678" s="6"/>
    </row>
    <row r="679" spans="3:13" x14ac:dyDescent="0.3">
      <c r="C679" s="6"/>
      <c r="D679" s="6"/>
      <c r="E679" s="6"/>
      <c r="F679" s="6"/>
      <c r="H679" s="6"/>
      <c r="J679" s="6"/>
      <c r="L679" s="6"/>
      <c r="M679" s="6"/>
    </row>
    <row r="680" spans="3:13" x14ac:dyDescent="0.3">
      <c r="C680" s="6"/>
      <c r="D680" s="6"/>
      <c r="E680" s="6"/>
      <c r="F680" s="6"/>
      <c r="H680" s="6"/>
      <c r="J680" s="6"/>
      <c r="L680" s="6"/>
      <c r="M680" s="6"/>
    </row>
    <row r="681" spans="3:13" x14ac:dyDescent="0.3">
      <c r="C681" s="6"/>
      <c r="D681" s="6"/>
      <c r="E681" s="6"/>
      <c r="F681" s="6"/>
      <c r="H681" s="6"/>
      <c r="J681" s="6"/>
      <c r="L681" s="6"/>
      <c r="M681" s="6"/>
    </row>
    <row r="682" spans="3:13" x14ac:dyDescent="0.3">
      <c r="C682" s="6"/>
      <c r="D682" s="6"/>
      <c r="E682" s="6"/>
      <c r="F682" s="6"/>
      <c r="H682" s="6"/>
      <c r="J682" s="6"/>
      <c r="L682" s="6"/>
      <c r="M682" s="6"/>
    </row>
    <row r="683" spans="3:13" x14ac:dyDescent="0.3">
      <c r="C683" s="6"/>
      <c r="D683" s="6"/>
      <c r="E683" s="6"/>
      <c r="F683" s="6"/>
      <c r="H683" s="6"/>
      <c r="J683" s="6"/>
      <c r="L683" s="6"/>
      <c r="M683" s="6"/>
    </row>
    <row r="684" spans="3:13" x14ac:dyDescent="0.3">
      <c r="C684" s="6"/>
      <c r="D684" s="6"/>
      <c r="E684" s="6"/>
      <c r="F684" s="6"/>
      <c r="H684" s="6"/>
      <c r="J684" s="6"/>
      <c r="L684" s="6"/>
      <c r="M684" s="6"/>
    </row>
    <row r="685" spans="3:13" x14ac:dyDescent="0.3">
      <c r="C685" s="6"/>
      <c r="D685" s="6"/>
      <c r="E685" s="6"/>
      <c r="F685" s="6"/>
      <c r="H685" s="6"/>
      <c r="J685" s="6"/>
      <c r="L685" s="6"/>
      <c r="M685" s="6"/>
    </row>
    <row r="686" spans="3:13" x14ac:dyDescent="0.3">
      <c r="C686" s="6"/>
      <c r="D686" s="6"/>
      <c r="E686" s="6"/>
      <c r="F686" s="6"/>
      <c r="H686" s="6"/>
      <c r="J686" s="6"/>
      <c r="L686" s="6"/>
      <c r="M686" s="6"/>
    </row>
    <row r="687" spans="3:13" x14ac:dyDescent="0.3">
      <c r="C687" s="6"/>
      <c r="D687" s="6"/>
      <c r="E687" s="6"/>
      <c r="F687" s="6"/>
      <c r="H687" s="6"/>
      <c r="J687" s="6"/>
      <c r="L687" s="6"/>
      <c r="M687" s="6"/>
    </row>
    <row r="688" spans="3:13" x14ac:dyDescent="0.3">
      <c r="C688" s="6"/>
      <c r="D688" s="6"/>
      <c r="E688" s="6"/>
      <c r="F688" s="6"/>
      <c r="H688" s="6"/>
      <c r="J688" s="6"/>
      <c r="L688" s="6"/>
      <c r="M688" s="6"/>
    </row>
    <row r="689" spans="3:13" x14ac:dyDescent="0.3">
      <c r="C689" s="6"/>
      <c r="D689" s="6"/>
      <c r="E689" s="6"/>
      <c r="F689" s="6"/>
      <c r="H689" s="6"/>
      <c r="J689" s="6"/>
      <c r="L689" s="6"/>
      <c r="M689" s="6"/>
    </row>
    <row r="690" spans="3:13" x14ac:dyDescent="0.3">
      <c r="C690" s="6"/>
      <c r="D690" s="6"/>
      <c r="E690" s="6"/>
      <c r="F690" s="6"/>
      <c r="H690" s="6"/>
      <c r="J690" s="6"/>
      <c r="L690" s="6"/>
      <c r="M690" s="6"/>
    </row>
    <row r="691" spans="3:13" x14ac:dyDescent="0.3">
      <c r="C691" s="6"/>
      <c r="D691" s="6"/>
      <c r="E691" s="6"/>
      <c r="F691" s="6"/>
      <c r="H691" s="6"/>
      <c r="J691" s="6"/>
      <c r="L691" s="6"/>
      <c r="M691" s="6"/>
    </row>
    <row r="692" spans="3:13" x14ac:dyDescent="0.3">
      <c r="C692" s="6"/>
      <c r="D692" s="6"/>
      <c r="E692" s="6"/>
      <c r="F692" s="6"/>
      <c r="H692" s="6"/>
      <c r="J692" s="6"/>
      <c r="L692" s="6"/>
      <c r="M692" s="6"/>
    </row>
    <row r="693" spans="3:13" x14ac:dyDescent="0.3">
      <c r="C693" s="6"/>
      <c r="D693" s="6"/>
      <c r="E693" s="6"/>
      <c r="F693" s="6"/>
      <c r="H693" s="6"/>
      <c r="J693" s="6"/>
      <c r="L693" s="6"/>
      <c r="M693" s="6"/>
    </row>
    <row r="694" spans="3:13" x14ac:dyDescent="0.3">
      <c r="C694" s="6"/>
      <c r="D694" s="6"/>
      <c r="E694" s="6"/>
      <c r="F694" s="6"/>
      <c r="H694" s="6"/>
      <c r="J694" s="6"/>
      <c r="L694" s="6"/>
      <c r="M694" s="6"/>
    </row>
    <row r="695" spans="3:13" x14ac:dyDescent="0.3">
      <c r="C695" s="6"/>
      <c r="D695" s="6"/>
      <c r="E695" s="6"/>
      <c r="F695" s="6"/>
      <c r="H695" s="6"/>
      <c r="J695" s="6"/>
      <c r="L695" s="6"/>
      <c r="M695" s="6"/>
    </row>
    <row r="696" spans="3:13" x14ac:dyDescent="0.3">
      <c r="C696" s="6"/>
      <c r="D696" s="6"/>
      <c r="E696" s="6"/>
      <c r="F696" s="6"/>
      <c r="H696" s="6"/>
      <c r="J696" s="6"/>
      <c r="L696" s="6"/>
      <c r="M696" s="6"/>
    </row>
    <row r="697" spans="3:13" x14ac:dyDescent="0.3">
      <c r="C697" s="6"/>
      <c r="D697" s="6"/>
      <c r="E697" s="6"/>
      <c r="F697" s="6"/>
      <c r="H697" s="6"/>
      <c r="J697" s="6"/>
      <c r="L697" s="6"/>
      <c r="M697" s="6"/>
    </row>
    <row r="698" spans="3:13" x14ac:dyDescent="0.3">
      <c r="C698" s="6"/>
      <c r="D698" s="6"/>
      <c r="E698" s="6"/>
      <c r="F698" s="6"/>
      <c r="H698" s="6"/>
      <c r="J698" s="6"/>
      <c r="L698" s="6"/>
      <c r="M698" s="6"/>
    </row>
    <row r="699" spans="3:13" x14ac:dyDescent="0.3">
      <c r="C699" s="6"/>
      <c r="D699" s="6"/>
      <c r="E699" s="6"/>
      <c r="F699" s="6"/>
      <c r="H699" s="6"/>
      <c r="J699" s="6"/>
      <c r="L699" s="6"/>
      <c r="M699" s="6"/>
    </row>
    <row r="700" spans="3:13" x14ac:dyDescent="0.3">
      <c r="C700" s="6"/>
      <c r="D700" s="6"/>
      <c r="E700" s="6"/>
      <c r="F700" s="6"/>
      <c r="H700" s="6"/>
      <c r="J700" s="6"/>
      <c r="L700" s="6"/>
      <c r="M700" s="6"/>
    </row>
    <row r="701" spans="3:13" x14ac:dyDescent="0.3">
      <c r="C701" s="6"/>
      <c r="D701" s="6"/>
      <c r="E701" s="6"/>
      <c r="F701" s="6"/>
      <c r="H701" s="6"/>
      <c r="J701" s="6"/>
      <c r="L701" s="6"/>
      <c r="M701" s="6"/>
    </row>
    <row r="702" spans="3:13" x14ac:dyDescent="0.3">
      <c r="C702" s="6"/>
      <c r="D702" s="6"/>
      <c r="E702" s="6"/>
      <c r="F702" s="6"/>
      <c r="H702" s="6"/>
      <c r="J702" s="6"/>
      <c r="L702" s="6"/>
      <c r="M702" s="6"/>
    </row>
    <row r="703" spans="3:13" x14ac:dyDescent="0.3">
      <c r="C703" s="6"/>
      <c r="D703" s="6"/>
      <c r="E703" s="6"/>
      <c r="F703" s="6"/>
      <c r="H703" s="6"/>
      <c r="J703" s="6"/>
      <c r="L703" s="6"/>
      <c r="M703" s="6"/>
    </row>
    <row r="704" spans="3:13" x14ac:dyDescent="0.3">
      <c r="C704" s="6"/>
      <c r="D704" s="6"/>
      <c r="E704" s="6"/>
      <c r="F704" s="6"/>
      <c r="H704" s="6"/>
      <c r="J704" s="6"/>
      <c r="L704" s="6"/>
      <c r="M704" s="6"/>
    </row>
    <row r="705" spans="3:13" x14ac:dyDescent="0.3">
      <c r="C705" s="6"/>
      <c r="D705" s="6"/>
      <c r="E705" s="6"/>
      <c r="F705" s="6"/>
      <c r="H705" s="6"/>
      <c r="J705" s="6"/>
      <c r="L705" s="6"/>
      <c r="M705" s="6"/>
    </row>
    <row r="706" spans="3:13" x14ac:dyDescent="0.3">
      <c r="C706" s="6"/>
      <c r="D706" s="6"/>
      <c r="E706" s="6"/>
      <c r="F706" s="6"/>
      <c r="H706" s="6"/>
      <c r="J706" s="6"/>
      <c r="L706" s="6"/>
      <c r="M706" s="6"/>
    </row>
    <row r="707" spans="3:13" x14ac:dyDescent="0.3">
      <c r="C707" s="6"/>
      <c r="D707" s="6"/>
      <c r="E707" s="6"/>
      <c r="F707" s="6"/>
      <c r="H707" s="6"/>
      <c r="J707" s="6"/>
      <c r="L707" s="6"/>
      <c r="M707" s="6"/>
    </row>
    <row r="708" spans="3:13" x14ac:dyDescent="0.3">
      <c r="C708" s="6"/>
      <c r="D708" s="6"/>
      <c r="E708" s="6"/>
      <c r="F708" s="6"/>
      <c r="H708" s="6"/>
      <c r="J708" s="6"/>
      <c r="L708" s="6"/>
      <c r="M708" s="6"/>
    </row>
    <row r="709" spans="3:13" x14ac:dyDescent="0.3">
      <c r="C709" s="6"/>
      <c r="D709" s="6"/>
      <c r="E709" s="6"/>
      <c r="F709" s="6"/>
      <c r="H709" s="6"/>
      <c r="J709" s="6"/>
      <c r="L709" s="6"/>
      <c r="M709" s="6"/>
    </row>
    <row r="710" spans="3:13" x14ac:dyDescent="0.3">
      <c r="C710" s="6"/>
      <c r="D710" s="6"/>
      <c r="E710" s="6"/>
      <c r="F710" s="6"/>
      <c r="H710" s="6"/>
      <c r="J710" s="6"/>
      <c r="L710" s="6"/>
      <c r="M710" s="6"/>
    </row>
    <row r="711" spans="3:13" x14ac:dyDescent="0.3">
      <c r="C711" s="6"/>
      <c r="D711" s="6"/>
      <c r="E711" s="6"/>
      <c r="F711" s="6"/>
      <c r="H711" s="6"/>
      <c r="J711" s="6"/>
      <c r="L711" s="6"/>
      <c r="M711" s="6"/>
    </row>
    <row r="712" spans="3:13" x14ac:dyDescent="0.3">
      <c r="C712" s="6"/>
      <c r="D712" s="6"/>
      <c r="E712" s="6"/>
      <c r="F712" s="6"/>
      <c r="H712" s="6"/>
      <c r="J712" s="6"/>
      <c r="L712" s="6"/>
      <c r="M712" s="6"/>
    </row>
    <row r="713" spans="3:13" x14ac:dyDescent="0.3">
      <c r="C713" s="6"/>
      <c r="D713" s="6"/>
      <c r="E713" s="6"/>
      <c r="F713" s="6"/>
      <c r="H713" s="6"/>
      <c r="J713" s="6"/>
      <c r="L713" s="6"/>
      <c r="M713" s="6"/>
    </row>
    <row r="714" spans="3:13" x14ac:dyDescent="0.3">
      <c r="C714" s="6"/>
      <c r="D714" s="6"/>
      <c r="E714" s="6"/>
      <c r="F714" s="6"/>
      <c r="H714" s="6"/>
      <c r="J714" s="6"/>
      <c r="L714" s="6"/>
      <c r="M714" s="6"/>
    </row>
    <row r="715" spans="3:13" x14ac:dyDescent="0.3">
      <c r="C715" s="6"/>
      <c r="D715" s="6"/>
      <c r="E715" s="6"/>
      <c r="F715" s="6"/>
      <c r="H715" s="6"/>
      <c r="J715" s="6"/>
      <c r="L715" s="6"/>
      <c r="M715" s="6"/>
    </row>
    <row r="716" spans="3:13" x14ac:dyDescent="0.3">
      <c r="C716" s="6"/>
      <c r="D716" s="6"/>
      <c r="E716" s="6"/>
      <c r="F716" s="6"/>
      <c r="H716" s="6"/>
      <c r="J716" s="6"/>
      <c r="L716" s="6"/>
      <c r="M716" s="6"/>
    </row>
    <row r="717" spans="3:13" x14ac:dyDescent="0.3">
      <c r="C717" s="6"/>
      <c r="D717" s="6"/>
      <c r="E717" s="6"/>
      <c r="F717" s="6"/>
      <c r="H717" s="6"/>
      <c r="J717" s="6"/>
      <c r="L717" s="6"/>
      <c r="M717" s="6"/>
    </row>
    <row r="718" spans="3:13" x14ac:dyDescent="0.3">
      <c r="C718" s="6"/>
      <c r="D718" s="6"/>
      <c r="E718" s="6"/>
      <c r="F718" s="6"/>
      <c r="H718" s="6"/>
      <c r="J718" s="6"/>
      <c r="L718" s="6"/>
      <c r="M718" s="6"/>
    </row>
    <row r="719" spans="3:13" x14ac:dyDescent="0.3">
      <c r="C719" s="6"/>
      <c r="D719" s="6"/>
      <c r="E719" s="6"/>
      <c r="F719" s="6"/>
      <c r="H719" s="6"/>
      <c r="J719" s="6"/>
      <c r="L719" s="6"/>
      <c r="M719" s="6"/>
    </row>
    <row r="720" spans="3:13" x14ac:dyDescent="0.3">
      <c r="C720" s="6"/>
      <c r="D720" s="6"/>
      <c r="E720" s="6"/>
      <c r="F720" s="6"/>
      <c r="H720" s="6"/>
      <c r="J720" s="6"/>
      <c r="L720" s="6"/>
      <c r="M720" s="6"/>
    </row>
    <row r="721" spans="3:13" x14ac:dyDescent="0.3">
      <c r="C721" s="6"/>
      <c r="D721" s="6"/>
      <c r="E721" s="6"/>
      <c r="F721" s="6"/>
      <c r="H721" s="6"/>
      <c r="J721" s="6"/>
      <c r="L721" s="6"/>
      <c r="M721" s="6"/>
    </row>
    <row r="722" spans="3:13" x14ac:dyDescent="0.3">
      <c r="C722" s="6"/>
      <c r="D722" s="6"/>
      <c r="E722" s="6"/>
      <c r="F722" s="6"/>
      <c r="H722" s="6"/>
      <c r="J722" s="6"/>
      <c r="L722" s="6"/>
      <c r="M722" s="6"/>
    </row>
    <row r="723" spans="3:13" x14ac:dyDescent="0.3">
      <c r="C723" s="6"/>
      <c r="D723" s="6"/>
      <c r="E723" s="6"/>
      <c r="F723" s="6"/>
      <c r="H723" s="6"/>
      <c r="J723" s="6"/>
      <c r="L723" s="6"/>
      <c r="M723" s="6"/>
    </row>
    <row r="724" spans="3:13" x14ac:dyDescent="0.3">
      <c r="C724" s="6"/>
      <c r="D724" s="6"/>
      <c r="E724" s="6"/>
      <c r="F724" s="6"/>
      <c r="H724" s="6"/>
      <c r="J724" s="6"/>
      <c r="L724" s="6"/>
      <c r="M724" s="6"/>
    </row>
    <row r="725" spans="3:13" x14ac:dyDescent="0.3">
      <c r="C725" s="6"/>
      <c r="D725" s="6"/>
      <c r="E725" s="6"/>
      <c r="F725" s="6"/>
      <c r="H725" s="6"/>
      <c r="J725" s="6"/>
      <c r="L725" s="6"/>
      <c r="M725" s="6"/>
    </row>
    <row r="726" spans="3:13" x14ac:dyDescent="0.3">
      <c r="C726" s="6"/>
      <c r="D726" s="6"/>
      <c r="E726" s="6"/>
      <c r="F726" s="6"/>
      <c r="H726" s="6"/>
      <c r="J726" s="6"/>
      <c r="L726" s="6"/>
      <c r="M726" s="6"/>
    </row>
    <row r="727" spans="3:13" x14ac:dyDescent="0.3">
      <c r="C727" s="6"/>
      <c r="D727" s="6"/>
      <c r="E727" s="6"/>
      <c r="F727" s="6"/>
      <c r="H727" s="6"/>
      <c r="J727" s="6"/>
      <c r="L727" s="6"/>
      <c r="M727" s="6"/>
    </row>
    <row r="728" spans="3:13" x14ac:dyDescent="0.3">
      <c r="C728" s="6"/>
      <c r="D728" s="6"/>
      <c r="E728" s="6"/>
      <c r="F728" s="6"/>
      <c r="H728" s="6"/>
      <c r="J728" s="6"/>
      <c r="L728" s="6"/>
      <c r="M728" s="6"/>
    </row>
    <row r="729" spans="3:13" x14ac:dyDescent="0.3">
      <c r="C729" s="6"/>
      <c r="D729" s="6"/>
      <c r="E729" s="6"/>
      <c r="F729" s="6"/>
      <c r="H729" s="6"/>
      <c r="J729" s="6"/>
      <c r="L729" s="6"/>
      <c r="M729" s="6"/>
    </row>
    <row r="730" spans="3:13" x14ac:dyDescent="0.3">
      <c r="C730" s="6"/>
      <c r="D730" s="6"/>
      <c r="E730" s="6"/>
      <c r="F730" s="6"/>
      <c r="H730" s="6"/>
      <c r="J730" s="6"/>
      <c r="L730" s="6"/>
      <c r="M730" s="6"/>
    </row>
    <row r="731" spans="3:13" x14ac:dyDescent="0.3">
      <c r="C731" s="6"/>
      <c r="D731" s="6"/>
      <c r="E731" s="6"/>
      <c r="F731" s="6"/>
      <c r="H731" s="6"/>
      <c r="J731" s="6"/>
      <c r="L731" s="6"/>
      <c r="M731" s="6"/>
    </row>
    <row r="732" spans="3:13" x14ac:dyDescent="0.3">
      <c r="C732" s="6"/>
      <c r="D732" s="6"/>
      <c r="E732" s="6"/>
      <c r="F732" s="6"/>
      <c r="H732" s="6"/>
      <c r="J732" s="6"/>
      <c r="L732" s="6"/>
      <c r="M732" s="6"/>
    </row>
    <row r="733" spans="3:13" x14ac:dyDescent="0.3">
      <c r="C733" s="6"/>
      <c r="D733" s="6"/>
      <c r="E733" s="6"/>
      <c r="F733" s="6"/>
      <c r="H733" s="6"/>
      <c r="J733" s="6"/>
      <c r="L733" s="6"/>
      <c r="M733" s="6"/>
    </row>
    <row r="734" spans="3:13" x14ac:dyDescent="0.3">
      <c r="C734" s="6"/>
      <c r="D734" s="6"/>
      <c r="E734" s="6"/>
      <c r="F734" s="6"/>
      <c r="H734" s="6"/>
      <c r="J734" s="6"/>
      <c r="L734" s="6"/>
      <c r="M734" s="6"/>
    </row>
    <row r="735" spans="3:13" x14ac:dyDescent="0.3">
      <c r="C735" s="6"/>
      <c r="D735" s="6"/>
      <c r="E735" s="6"/>
      <c r="F735" s="6"/>
      <c r="H735" s="6"/>
      <c r="J735" s="6"/>
      <c r="L735" s="6"/>
      <c r="M735" s="6"/>
    </row>
    <row r="736" spans="3:13" x14ac:dyDescent="0.3">
      <c r="C736" s="6"/>
      <c r="D736" s="6"/>
      <c r="E736" s="6"/>
      <c r="F736" s="6"/>
      <c r="H736" s="6"/>
      <c r="J736" s="6"/>
      <c r="L736" s="6"/>
      <c r="M736" s="6"/>
    </row>
    <row r="737" spans="3:13" x14ac:dyDescent="0.3">
      <c r="C737" s="6"/>
      <c r="D737" s="6"/>
      <c r="E737" s="6"/>
      <c r="F737" s="6"/>
      <c r="H737" s="6"/>
      <c r="J737" s="6"/>
      <c r="L737" s="6"/>
      <c r="M737" s="6"/>
    </row>
    <row r="738" spans="3:13" x14ac:dyDescent="0.3">
      <c r="C738" s="6"/>
      <c r="D738" s="6"/>
      <c r="E738" s="6"/>
      <c r="F738" s="6"/>
      <c r="H738" s="6"/>
      <c r="J738" s="6"/>
      <c r="L738" s="6"/>
      <c r="M738" s="6"/>
    </row>
    <row r="739" spans="3:13" x14ac:dyDescent="0.3">
      <c r="C739" s="6"/>
      <c r="D739" s="6"/>
      <c r="E739" s="6"/>
      <c r="F739" s="6"/>
      <c r="H739" s="6"/>
      <c r="J739" s="6"/>
      <c r="L739" s="6"/>
      <c r="M739" s="6"/>
    </row>
    <row r="740" spans="3:13" x14ac:dyDescent="0.3">
      <c r="C740" s="6"/>
      <c r="D740" s="6"/>
      <c r="E740" s="6"/>
      <c r="F740" s="6"/>
      <c r="H740" s="6"/>
      <c r="J740" s="6"/>
      <c r="L740" s="6"/>
      <c r="M740" s="6"/>
    </row>
    <row r="741" spans="3:13" x14ac:dyDescent="0.3">
      <c r="C741" s="6"/>
      <c r="D741" s="6"/>
      <c r="E741" s="6"/>
      <c r="F741" s="6"/>
      <c r="H741" s="6"/>
      <c r="J741" s="6"/>
      <c r="L741" s="6"/>
      <c r="M741" s="6"/>
    </row>
    <row r="742" spans="3:13" x14ac:dyDescent="0.3">
      <c r="C742" s="6"/>
      <c r="D742" s="6"/>
      <c r="E742" s="6"/>
      <c r="F742" s="6"/>
      <c r="H742" s="6"/>
      <c r="J742" s="6"/>
      <c r="L742" s="6"/>
      <c r="M742" s="6"/>
    </row>
    <row r="743" spans="3:13" x14ac:dyDescent="0.3">
      <c r="C743" s="6"/>
      <c r="D743" s="6"/>
      <c r="E743" s="6"/>
      <c r="F743" s="6"/>
      <c r="H743" s="6"/>
      <c r="J743" s="6"/>
      <c r="L743" s="6"/>
      <c r="M743" s="6"/>
    </row>
    <row r="744" spans="3:13" x14ac:dyDescent="0.3">
      <c r="C744" s="6"/>
      <c r="D744" s="6"/>
      <c r="E744" s="6"/>
      <c r="F744" s="6"/>
      <c r="H744" s="6"/>
      <c r="J744" s="6"/>
      <c r="L744" s="6"/>
      <c r="M744" s="6"/>
    </row>
    <row r="745" spans="3:13" x14ac:dyDescent="0.3">
      <c r="C745" s="6"/>
      <c r="D745" s="6"/>
      <c r="E745" s="6"/>
      <c r="F745" s="6"/>
      <c r="H745" s="6"/>
      <c r="J745" s="6"/>
      <c r="L745" s="6"/>
      <c r="M745" s="6"/>
    </row>
    <row r="746" spans="3:13" x14ac:dyDescent="0.3">
      <c r="C746" s="6"/>
      <c r="D746" s="6"/>
      <c r="E746" s="6"/>
      <c r="F746" s="6"/>
      <c r="H746" s="6"/>
      <c r="J746" s="6"/>
      <c r="L746" s="6"/>
      <c r="M746" s="6"/>
    </row>
    <row r="747" spans="3:13" x14ac:dyDescent="0.3">
      <c r="C747" s="6"/>
      <c r="D747" s="6"/>
      <c r="E747" s="6"/>
      <c r="F747" s="6"/>
      <c r="H747" s="6"/>
      <c r="J747" s="6"/>
      <c r="L747" s="6"/>
      <c r="M747" s="6"/>
    </row>
    <row r="748" spans="3:13" x14ac:dyDescent="0.3">
      <c r="C748" s="6"/>
      <c r="D748" s="6"/>
      <c r="E748" s="6"/>
      <c r="F748" s="6"/>
      <c r="H748" s="6"/>
      <c r="J748" s="6"/>
      <c r="L748" s="6"/>
      <c r="M748" s="6"/>
    </row>
    <row r="749" spans="3:13" x14ac:dyDescent="0.3">
      <c r="C749" s="6"/>
      <c r="D749" s="6"/>
      <c r="E749" s="6"/>
      <c r="F749" s="6"/>
      <c r="H749" s="6"/>
      <c r="J749" s="6"/>
      <c r="L749" s="6"/>
      <c r="M749" s="6"/>
    </row>
    <row r="750" spans="3:13" x14ac:dyDescent="0.3">
      <c r="C750" s="6"/>
      <c r="D750" s="6"/>
      <c r="E750" s="6"/>
      <c r="F750" s="6"/>
      <c r="H750" s="6"/>
      <c r="J750" s="6"/>
      <c r="L750" s="6"/>
      <c r="M750" s="6"/>
    </row>
    <row r="751" spans="3:13" x14ac:dyDescent="0.3">
      <c r="C751" s="6"/>
      <c r="D751" s="6"/>
      <c r="E751" s="6"/>
      <c r="F751" s="6"/>
      <c r="H751" s="6"/>
      <c r="J751" s="6"/>
      <c r="L751" s="6"/>
      <c r="M751" s="6"/>
    </row>
    <row r="752" spans="3:13" x14ac:dyDescent="0.3">
      <c r="C752" s="6"/>
      <c r="D752" s="6"/>
      <c r="E752" s="6"/>
      <c r="F752" s="6"/>
      <c r="H752" s="6"/>
      <c r="J752" s="6"/>
      <c r="L752" s="6"/>
      <c r="M752" s="6"/>
    </row>
    <row r="753" spans="3:13" x14ac:dyDescent="0.3">
      <c r="C753" s="6"/>
      <c r="D753" s="6"/>
      <c r="E753" s="6"/>
      <c r="F753" s="6"/>
      <c r="H753" s="6"/>
      <c r="J753" s="6"/>
      <c r="L753" s="6"/>
      <c r="M753" s="6"/>
    </row>
    <row r="754" spans="3:13" x14ac:dyDescent="0.3">
      <c r="C754" s="6"/>
      <c r="D754" s="6"/>
      <c r="E754" s="6"/>
      <c r="F754" s="6"/>
      <c r="H754" s="6"/>
      <c r="J754" s="6"/>
      <c r="L754" s="6"/>
      <c r="M754" s="6"/>
    </row>
    <row r="755" spans="3:13" x14ac:dyDescent="0.3">
      <c r="C755" s="6"/>
      <c r="D755" s="6"/>
      <c r="E755" s="6"/>
      <c r="F755" s="6"/>
      <c r="H755" s="6"/>
      <c r="J755" s="6"/>
      <c r="L755" s="6"/>
      <c r="M755" s="6"/>
    </row>
    <row r="756" spans="3:13" x14ac:dyDescent="0.3">
      <c r="C756" s="6"/>
      <c r="D756" s="6"/>
      <c r="E756" s="6"/>
      <c r="F756" s="6"/>
      <c r="H756" s="6"/>
      <c r="J756" s="6"/>
      <c r="L756" s="6"/>
      <c r="M756" s="6"/>
    </row>
    <row r="757" spans="3:13" x14ac:dyDescent="0.3">
      <c r="C757" s="6"/>
      <c r="D757" s="6"/>
      <c r="E757" s="6"/>
      <c r="F757" s="6"/>
      <c r="H757" s="6"/>
      <c r="J757" s="6"/>
      <c r="L757" s="6"/>
      <c r="M757" s="6"/>
    </row>
    <row r="758" spans="3:13" x14ac:dyDescent="0.3">
      <c r="C758" s="6"/>
      <c r="D758" s="6"/>
      <c r="E758" s="6"/>
      <c r="F758" s="6"/>
      <c r="H758" s="6"/>
      <c r="J758" s="6"/>
      <c r="L758" s="6"/>
      <c r="M758" s="6"/>
    </row>
    <row r="759" spans="3:13" x14ac:dyDescent="0.3">
      <c r="C759" s="6"/>
      <c r="D759" s="6"/>
      <c r="E759" s="6"/>
      <c r="F759" s="6"/>
      <c r="H759" s="6"/>
      <c r="J759" s="6"/>
      <c r="L759" s="6"/>
      <c r="M759" s="6"/>
    </row>
    <row r="760" spans="3:13" x14ac:dyDescent="0.3">
      <c r="C760" s="6"/>
      <c r="D760" s="6"/>
      <c r="E760" s="6"/>
      <c r="F760" s="6"/>
      <c r="H760" s="6"/>
      <c r="J760" s="6"/>
      <c r="L760" s="6"/>
      <c r="M760" s="6"/>
    </row>
  </sheetData>
  <autoFilter ref="M1:M184"/>
  <mergeCells count="80">
    <mergeCell ref="A2:N2"/>
    <mergeCell ref="A1:N1"/>
    <mergeCell ref="N25:N26"/>
    <mergeCell ref="N142:N144"/>
    <mergeCell ref="B5:B6"/>
    <mergeCell ref="C5:C6"/>
    <mergeCell ref="D5:D6"/>
    <mergeCell ref="E5:E6"/>
    <mergeCell ref="F5:F6"/>
    <mergeCell ref="G5:G6"/>
    <mergeCell ref="I5:I6"/>
    <mergeCell ref="J5:J6"/>
    <mergeCell ref="K5:K6"/>
    <mergeCell ref="L5:L6"/>
    <mergeCell ref="M5:M6"/>
    <mergeCell ref="M25:M28"/>
    <mergeCell ref="M7:M9"/>
    <mergeCell ref="M44:M50"/>
    <mergeCell ref="M51:M53"/>
    <mergeCell ref="M54:M57"/>
    <mergeCell ref="M58:M61"/>
    <mergeCell ref="M42:M43"/>
    <mergeCell ref="M39:M41"/>
    <mergeCell ref="M37:M38"/>
    <mergeCell ref="M22:M24"/>
    <mergeCell ref="M19:M21"/>
    <mergeCell ref="M29:M30"/>
    <mergeCell ref="M31:M32"/>
    <mergeCell ref="M33:M36"/>
    <mergeCell ref="M17:M18"/>
    <mergeCell ref="M11:M12"/>
    <mergeCell ref="M63:M64"/>
    <mergeCell ref="M65:M66"/>
    <mergeCell ref="H65:H66"/>
    <mergeCell ref="H71:H72"/>
    <mergeCell ref="M71:M72"/>
    <mergeCell ref="M73:M74"/>
    <mergeCell ref="L65:L66"/>
    <mergeCell ref="M181:M184"/>
    <mergeCell ref="M179:M180"/>
    <mergeCell ref="M176:M178"/>
    <mergeCell ref="M173:M174"/>
    <mergeCell ref="M171:M172"/>
    <mergeCell ref="M168:M169"/>
    <mergeCell ref="M165:M167"/>
    <mergeCell ref="M160:M164"/>
    <mergeCell ref="M158:M159"/>
    <mergeCell ref="M154:M157"/>
    <mergeCell ref="M152:M153"/>
    <mergeCell ref="M150:M151"/>
    <mergeCell ref="M147:M149"/>
    <mergeCell ref="M145:M146"/>
    <mergeCell ref="M142:M144"/>
    <mergeCell ref="M122:M123"/>
    <mergeCell ref="M119:M121"/>
    <mergeCell ref="M116:M118"/>
    <mergeCell ref="M113:M115"/>
    <mergeCell ref="M140:M141"/>
    <mergeCell ref="M138:M139"/>
    <mergeCell ref="M132:M137"/>
    <mergeCell ref="M130:M131"/>
    <mergeCell ref="M125:M128"/>
    <mergeCell ref="M105:M110"/>
    <mergeCell ref="M93:M104"/>
    <mergeCell ref="M82:M92"/>
    <mergeCell ref="M78:M81"/>
    <mergeCell ref="M75:M77"/>
    <mergeCell ref="L7:L9"/>
    <mergeCell ref="L11:L12"/>
    <mergeCell ref="L17:L18"/>
    <mergeCell ref="L19:L21"/>
    <mergeCell ref="L22:L24"/>
    <mergeCell ref="L145:L146"/>
    <mergeCell ref="K23:K24"/>
    <mergeCell ref="L25:L28"/>
    <mergeCell ref="L33:L35"/>
    <mergeCell ref="L37:L38"/>
    <mergeCell ref="L39:L41"/>
    <mergeCell ref="L42:L43"/>
    <mergeCell ref="L54:L57"/>
  </mergeCells>
  <pageMargins left="0.7" right="0.7" top="0.75" bottom="0.75" header="0.3" footer="0.3"/>
  <pageSetup orientation="landscape" horizontalDpi="4294967293" verticalDpi="4294967295" r:id="rId1"/>
  <rowBreaks count="2" manualBreakCount="2">
    <brk id="9" max="16383" man="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3" zoomScale="80" zoomScaleNormal="80" workbookViewId="0">
      <selection activeCell="G12" sqref="G12"/>
    </sheetView>
  </sheetViews>
  <sheetFormatPr baseColWidth="10" defaultRowHeight="14.4" x14ac:dyDescent="0.3"/>
  <cols>
    <col min="1" max="1" width="6" customWidth="1"/>
    <col min="2" max="2" width="14.88671875" customWidth="1"/>
    <col min="4" max="4" width="19.77734375" customWidth="1"/>
    <col min="5" max="5" width="12.5546875" customWidth="1"/>
    <col min="6" max="6" width="20.33203125" customWidth="1"/>
    <col min="7" max="7" width="28.44140625" customWidth="1"/>
    <col min="8" max="8" width="6.6640625" customWidth="1"/>
    <col min="9" max="9" width="34" customWidth="1"/>
    <col min="10" max="10" width="5.109375" customWidth="1"/>
    <col min="11" max="11" width="25.33203125" customWidth="1"/>
    <col min="12" max="12" width="16.109375" customWidth="1"/>
    <col min="14" max="14" width="15.44140625" customWidth="1"/>
  </cols>
  <sheetData>
    <row r="1" spans="1:15" ht="30" customHeight="1" x14ac:dyDescent="0.4">
      <c r="A1" s="249" t="s">
        <v>13</v>
      </c>
      <c r="B1" s="249"/>
      <c r="C1" s="249"/>
      <c r="D1" s="249"/>
      <c r="E1" s="249"/>
      <c r="F1" s="249"/>
      <c r="G1" s="249"/>
      <c r="H1" s="249"/>
      <c r="I1" s="249"/>
      <c r="J1" s="249"/>
      <c r="K1" s="249"/>
      <c r="L1" s="249"/>
      <c r="M1" s="249"/>
      <c r="N1" s="249"/>
    </row>
    <row r="2" spans="1:15" ht="27.75" customHeight="1" thickBot="1" x14ac:dyDescent="0.45">
      <c r="A2" s="250" t="s">
        <v>12</v>
      </c>
      <c r="B2" s="250"/>
      <c r="C2" s="250"/>
      <c r="D2" s="250"/>
      <c r="E2" s="250"/>
      <c r="F2" s="250"/>
      <c r="G2" s="250"/>
      <c r="H2" s="250"/>
      <c r="I2" s="250"/>
      <c r="J2" s="250"/>
      <c r="K2" s="250"/>
      <c r="L2" s="250"/>
      <c r="M2" s="250"/>
      <c r="N2" s="250"/>
    </row>
    <row r="3" spans="1:15" ht="111" customHeight="1" x14ac:dyDescent="0.3">
      <c r="A3" s="208" t="s">
        <v>3</v>
      </c>
      <c r="B3" s="210" t="s">
        <v>0</v>
      </c>
      <c r="C3" s="209" t="s">
        <v>1</v>
      </c>
      <c r="D3" s="211" t="s">
        <v>2</v>
      </c>
      <c r="E3" s="211" t="s">
        <v>19</v>
      </c>
      <c r="F3" s="210" t="s">
        <v>4</v>
      </c>
      <c r="G3" s="212" t="s">
        <v>9</v>
      </c>
      <c r="H3" s="213" t="s">
        <v>7</v>
      </c>
      <c r="I3" s="214" t="s">
        <v>10</v>
      </c>
      <c r="J3" s="213" t="str">
        <f>$L$3</f>
        <v>P
u
n
t
a
j
e</v>
      </c>
      <c r="K3" s="209" t="s">
        <v>5</v>
      </c>
      <c r="L3" s="213" t="s">
        <v>7</v>
      </c>
      <c r="M3" s="209" t="s">
        <v>8</v>
      </c>
      <c r="N3" s="209" t="s">
        <v>6</v>
      </c>
    </row>
    <row r="4" spans="1:15" ht="72.599999999999994" customHeight="1" thickBot="1" x14ac:dyDescent="0.35">
      <c r="A4" s="73">
        <v>1</v>
      </c>
      <c r="B4" s="5" t="s">
        <v>279</v>
      </c>
      <c r="C4" s="110">
        <v>1702490101</v>
      </c>
      <c r="D4" s="73" t="s">
        <v>280</v>
      </c>
      <c r="E4" s="185" t="s">
        <v>281</v>
      </c>
      <c r="F4" s="73" t="s">
        <v>282</v>
      </c>
      <c r="G4" s="22" t="s">
        <v>283</v>
      </c>
      <c r="H4" s="110">
        <v>35</v>
      </c>
      <c r="I4" s="5" t="s">
        <v>284</v>
      </c>
      <c r="J4" s="110">
        <v>40</v>
      </c>
      <c r="K4" s="5" t="s">
        <v>285</v>
      </c>
      <c r="L4" s="110">
        <v>15</v>
      </c>
      <c r="M4" s="227">
        <f>SUM(H4+J4+L4)</f>
        <v>90</v>
      </c>
      <c r="N4" s="5"/>
    </row>
    <row r="5" spans="1:15" hidden="1" x14ac:dyDescent="0.3">
      <c r="A5" s="110"/>
      <c r="B5" s="98"/>
      <c r="C5" s="110"/>
      <c r="D5" s="223"/>
      <c r="E5" s="110"/>
      <c r="F5" s="98"/>
      <c r="G5" s="215" t="s">
        <v>297</v>
      </c>
      <c r="H5" s="110"/>
      <c r="I5" s="73"/>
      <c r="J5" s="110"/>
      <c r="K5" s="110"/>
      <c r="L5" s="110"/>
      <c r="M5" s="32"/>
      <c r="N5" s="110"/>
    </row>
    <row r="6" spans="1:15" hidden="1" x14ac:dyDescent="0.3">
      <c r="A6" s="110"/>
      <c r="B6" s="98"/>
      <c r="C6" s="110"/>
      <c r="D6" s="223"/>
      <c r="E6" s="110"/>
      <c r="F6" s="98"/>
      <c r="G6" s="215" t="s">
        <v>298</v>
      </c>
      <c r="H6" s="110"/>
      <c r="I6" s="73"/>
      <c r="J6" s="110"/>
      <c r="K6" s="110"/>
      <c r="L6" s="110"/>
      <c r="M6" s="32"/>
      <c r="N6" s="110"/>
    </row>
    <row r="7" spans="1:15" hidden="1" x14ac:dyDescent="0.3">
      <c r="A7" s="110"/>
      <c r="B7" s="98"/>
      <c r="C7" s="110"/>
      <c r="D7" s="223"/>
      <c r="E7" s="110"/>
      <c r="F7" s="98"/>
      <c r="G7" s="215" t="s">
        <v>299</v>
      </c>
      <c r="H7" s="110"/>
      <c r="I7" s="73"/>
      <c r="J7" s="110"/>
      <c r="K7" s="110"/>
      <c r="L7" s="110"/>
      <c r="M7" s="32"/>
      <c r="N7" s="110"/>
    </row>
    <row r="8" spans="1:15" hidden="1" x14ac:dyDescent="0.3">
      <c r="A8" s="110"/>
      <c r="B8" s="98"/>
      <c r="C8" s="110"/>
      <c r="D8" s="223"/>
      <c r="E8" s="110"/>
      <c r="F8" s="98"/>
      <c r="G8" s="215" t="s">
        <v>300</v>
      </c>
      <c r="H8" s="110"/>
      <c r="I8" s="73"/>
      <c r="J8" s="110"/>
      <c r="K8" s="110"/>
      <c r="L8" s="110"/>
      <c r="M8" s="32"/>
      <c r="N8" s="110"/>
    </row>
    <row r="9" spans="1:15" hidden="1" x14ac:dyDescent="0.3">
      <c r="A9" s="100"/>
      <c r="B9" s="97"/>
      <c r="C9" s="100"/>
      <c r="D9" s="224"/>
      <c r="E9" s="100"/>
      <c r="F9" s="97"/>
      <c r="G9" s="216" t="s">
        <v>301</v>
      </c>
      <c r="H9" s="100"/>
      <c r="I9" s="75"/>
      <c r="J9" s="100"/>
      <c r="K9" s="100"/>
      <c r="L9" s="100"/>
      <c r="M9" s="32"/>
      <c r="N9" s="100"/>
    </row>
    <row r="10" spans="1:15" s="6" customFormat="1" ht="40.799999999999997" x14ac:dyDescent="0.3">
      <c r="A10" s="109">
        <v>2</v>
      </c>
      <c r="B10" s="43" t="s">
        <v>468</v>
      </c>
      <c r="C10" s="117">
        <v>1710128867</v>
      </c>
      <c r="D10" s="90">
        <v>47</v>
      </c>
      <c r="E10" s="190"/>
      <c r="F10" s="90" t="s">
        <v>11</v>
      </c>
      <c r="G10" s="42" t="s">
        <v>469</v>
      </c>
      <c r="H10" s="117">
        <v>40</v>
      </c>
      <c r="I10" s="43" t="s">
        <v>470</v>
      </c>
      <c r="J10" s="117">
        <v>30</v>
      </c>
      <c r="K10" s="43" t="s">
        <v>471</v>
      </c>
      <c r="L10" s="117">
        <v>20</v>
      </c>
      <c r="M10" s="226">
        <f>(H10+J10+L10)</f>
        <v>90</v>
      </c>
      <c r="N10" s="43"/>
    </row>
    <row r="11" spans="1:15" ht="30.6" x14ac:dyDescent="0.3">
      <c r="A11" s="32">
        <v>3</v>
      </c>
      <c r="B11" s="32" t="s">
        <v>425</v>
      </c>
      <c r="C11" s="32">
        <v>1703719995</v>
      </c>
      <c r="D11" s="32">
        <v>62</v>
      </c>
      <c r="E11" s="251"/>
      <c r="F11" s="32" t="s">
        <v>426</v>
      </c>
      <c r="G11" s="32" t="s">
        <v>427</v>
      </c>
      <c r="H11" s="32">
        <v>40</v>
      </c>
      <c r="I11" s="32" t="s">
        <v>428</v>
      </c>
      <c r="J11" s="32">
        <v>30</v>
      </c>
      <c r="K11" s="32" t="s">
        <v>429</v>
      </c>
      <c r="L11" s="32">
        <v>15</v>
      </c>
      <c r="M11" s="227">
        <f>(H11+J11+L11)</f>
        <v>85</v>
      </c>
      <c r="N11" s="33" t="s">
        <v>430</v>
      </c>
      <c r="O11" s="6"/>
    </row>
    <row r="12" spans="1:15" ht="163.19999999999999" x14ac:dyDescent="0.3">
      <c r="A12" s="32">
        <v>4</v>
      </c>
      <c r="B12" s="32" t="s">
        <v>393</v>
      </c>
      <c r="C12" s="252">
        <v>1710929538</v>
      </c>
      <c r="D12" s="252">
        <v>50</v>
      </c>
      <c r="E12" s="251"/>
      <c r="F12" s="32" t="s">
        <v>394</v>
      </c>
      <c r="G12" s="253" t="s">
        <v>395</v>
      </c>
      <c r="H12" s="252">
        <v>35</v>
      </c>
      <c r="I12" s="32" t="s">
        <v>396</v>
      </c>
      <c r="J12" s="252">
        <v>30</v>
      </c>
      <c r="K12" s="32" t="s">
        <v>397</v>
      </c>
      <c r="L12" s="252">
        <v>20</v>
      </c>
      <c r="M12" s="227">
        <f>H12+J12+L12</f>
        <v>85</v>
      </c>
      <c r="N12" s="32" t="s">
        <v>398</v>
      </c>
    </row>
  </sheetData>
  <mergeCells count="2">
    <mergeCell ref="A1:N1"/>
    <mergeCell ref="A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POSTULACIONES 2020 Y 2021</vt:lpstr>
      <vt:lpstr>Postulaciones mejor puntuadas</vt:lpstr>
      <vt:lpstr>'POSTULACIONES 2020 Y 2021'!Área_de_impresión</vt:lpstr>
      <vt:lpstr>'POSTULACIONES 2020 Y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Guevara Gavilanes</dc:creator>
  <cp:lastModifiedBy> Javier Madera Jaramillo</cp:lastModifiedBy>
  <cp:lastPrinted>2021-03-04T20:16:58Z</cp:lastPrinted>
  <dcterms:created xsi:type="dcterms:W3CDTF">2020-02-18T15:21:05Z</dcterms:created>
  <dcterms:modified xsi:type="dcterms:W3CDTF">2021-03-06T20:34:09Z</dcterms:modified>
</cp:coreProperties>
</file>