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entaciones Presupuesto\"/>
    </mc:Choice>
  </mc:AlternateContent>
  <bookViews>
    <workbookView xWindow="0" yWindow="0" windowWidth="20400" windowHeight="7080" firstSheet="1" activeTab="4"/>
  </bookViews>
  <sheets>
    <sheet name="CEDULA SS" sheetId="1" r:id="rId1"/>
    <sheet name="REFORMA SEC. SALUD" sheetId="2" r:id="rId2"/>
    <sheet name="REFORMA UMS CENTRO" sheetId="3" r:id="rId3"/>
    <sheet name="REFORMA UMS NORTE" sheetId="4" r:id="rId4"/>
    <sheet name="REFORMA UMS SUR" sheetId="5" r:id="rId5"/>
  </sheets>
  <definedNames>
    <definedName name="_xlnm._FilterDatabase" localSheetId="0" hidden="1">'CEDULA SS'!$C$1:$C$264</definedName>
    <definedName name="_xlnm._FilterDatabase" localSheetId="1" hidden="1">'REFORMA SEC. SALUD'!$C$1:$C$273</definedName>
    <definedName name="_xlnm._FilterDatabase" localSheetId="2" hidden="1">'REFORMA UMS CENTRO'!$C$1:$C$269</definedName>
    <definedName name="_xlnm._FilterDatabase" localSheetId="3" hidden="1">'REFORMA UMS NORTE'!$C$1:$C$266</definedName>
    <definedName name="_xlnm._FilterDatabase" localSheetId="4" hidden="1">'REFORMA UMS SUR'!$C$1:$C$268</definedName>
    <definedName name="_xlnm.Print_Titles" localSheetId="1">'REFORMA SEC. SALUD'!$1:$1</definedName>
  </definedNames>
  <calcPr calcId="152511"/>
</workbook>
</file>

<file path=xl/calcChain.xml><?xml version="1.0" encoding="utf-8"?>
<calcChain xmlns="http://schemas.openxmlformats.org/spreadsheetml/2006/main">
  <c r="Q269" i="5" l="1"/>
  <c r="N269" i="5"/>
  <c r="M269" i="5"/>
  <c r="L269" i="5"/>
  <c r="K269" i="5"/>
  <c r="J269" i="5"/>
  <c r="I269" i="5"/>
  <c r="H269" i="5"/>
  <c r="Q253" i="5"/>
  <c r="N253" i="5"/>
  <c r="N267" i="5" s="1"/>
  <c r="M253" i="5"/>
  <c r="L253" i="5"/>
  <c r="L267" i="5" s="1"/>
  <c r="K253" i="5"/>
  <c r="K267" i="5" s="1"/>
  <c r="J253" i="5"/>
  <c r="J267" i="5" s="1"/>
  <c r="I253" i="5"/>
  <c r="H253" i="5"/>
  <c r="Q248" i="5"/>
  <c r="N248" i="5"/>
  <c r="M248" i="5"/>
  <c r="L248" i="5"/>
  <c r="L250" i="5" s="1"/>
  <c r="K248" i="5"/>
  <c r="J248" i="5"/>
  <c r="J250" i="5" s="1"/>
  <c r="I248" i="5"/>
  <c r="H248" i="5"/>
  <c r="Q240" i="5"/>
  <c r="N240" i="5"/>
  <c r="M240" i="5"/>
  <c r="K240" i="5"/>
  <c r="J240" i="5"/>
  <c r="I240" i="5"/>
  <c r="H240" i="5"/>
  <c r="Q68" i="5"/>
  <c r="Q239" i="5" s="1"/>
  <c r="N68" i="5"/>
  <c r="N239" i="5" s="1"/>
  <c r="M68" i="5"/>
  <c r="L68" i="5"/>
  <c r="L103" i="5" s="1"/>
  <c r="L240" i="5" s="1"/>
  <c r="K68" i="5"/>
  <c r="K239" i="5" s="1"/>
  <c r="J68" i="5"/>
  <c r="J239" i="5" s="1"/>
  <c r="I68" i="5"/>
  <c r="H68" i="5"/>
  <c r="Q267" i="5"/>
  <c r="Q250" i="5"/>
  <c r="Q246" i="5"/>
  <c r="N246" i="5"/>
  <c r="L246" i="5"/>
  <c r="K246" i="5"/>
  <c r="J246" i="5"/>
  <c r="L239" i="5"/>
  <c r="Q66" i="5"/>
  <c r="N66" i="5"/>
  <c r="L66" i="5"/>
  <c r="K66" i="5"/>
  <c r="J66" i="5"/>
  <c r="Q242" i="4"/>
  <c r="Q246" i="4" s="1"/>
  <c r="N242" i="4"/>
  <c r="N246" i="4" s="1"/>
  <c r="M242" i="4"/>
  <c r="L242" i="4"/>
  <c r="L246" i="4" s="1"/>
  <c r="K242" i="4"/>
  <c r="K246" i="4" s="1"/>
  <c r="J242" i="4"/>
  <c r="J246" i="4" s="1"/>
  <c r="I242" i="4"/>
  <c r="H242" i="4"/>
  <c r="Q67" i="4"/>
  <c r="N67" i="4"/>
  <c r="M67" i="4"/>
  <c r="L67" i="4"/>
  <c r="K67" i="4"/>
  <c r="J67" i="4"/>
  <c r="I67" i="4"/>
  <c r="H67" i="4"/>
  <c r="Q265" i="4"/>
  <c r="N265" i="4"/>
  <c r="L265" i="4"/>
  <c r="K265" i="4"/>
  <c r="J265" i="4"/>
  <c r="Q249" i="4"/>
  <c r="L249" i="4"/>
  <c r="J249" i="4"/>
  <c r="Q239" i="4"/>
  <c r="N239" i="4"/>
  <c r="L239" i="4"/>
  <c r="K239" i="4"/>
  <c r="J239" i="4"/>
  <c r="L103" i="4"/>
  <c r="Q66" i="4"/>
  <c r="N66" i="4"/>
  <c r="L66" i="4"/>
  <c r="K66" i="4"/>
  <c r="J66" i="4"/>
  <c r="Q270" i="3"/>
  <c r="N270" i="3"/>
  <c r="M270" i="3"/>
  <c r="L270" i="3"/>
  <c r="K270" i="3"/>
  <c r="J270" i="3"/>
  <c r="I270" i="3"/>
  <c r="H270" i="3"/>
  <c r="Q256" i="3"/>
  <c r="N256" i="3"/>
  <c r="M256" i="3"/>
  <c r="L256" i="3"/>
  <c r="L268" i="3" s="1"/>
  <c r="K256" i="3"/>
  <c r="K268" i="3" s="1"/>
  <c r="J256" i="3"/>
  <c r="J268" i="3" s="1"/>
  <c r="I256" i="3"/>
  <c r="H256" i="3"/>
  <c r="Q246" i="3"/>
  <c r="Q248" i="3" s="1"/>
  <c r="N246" i="3"/>
  <c r="N248" i="3" s="1"/>
  <c r="M246" i="3"/>
  <c r="L246" i="3"/>
  <c r="L248" i="3" s="1"/>
  <c r="K246" i="3"/>
  <c r="K248" i="3" s="1"/>
  <c r="J246" i="3"/>
  <c r="J248" i="3" s="1"/>
  <c r="I246" i="3"/>
  <c r="H246" i="3"/>
  <c r="Q237" i="3"/>
  <c r="N237" i="3"/>
  <c r="M237" i="3"/>
  <c r="L237" i="3"/>
  <c r="L241" i="3" s="1"/>
  <c r="K237" i="3"/>
  <c r="J237" i="3"/>
  <c r="I237" i="3"/>
  <c r="H237" i="3"/>
  <c r="Q130" i="3"/>
  <c r="N130" i="3"/>
  <c r="M130" i="3"/>
  <c r="L130" i="3"/>
  <c r="K130" i="3"/>
  <c r="J130" i="3"/>
  <c r="I130" i="3"/>
  <c r="H130" i="3"/>
  <c r="Q69" i="3"/>
  <c r="N69" i="3"/>
  <c r="M69" i="3"/>
  <c r="L69" i="3"/>
  <c r="L103" i="3" s="1"/>
  <c r="K69" i="3"/>
  <c r="J69" i="3"/>
  <c r="I69" i="3"/>
  <c r="H69" i="3"/>
  <c r="Q268" i="3"/>
  <c r="N268" i="3"/>
  <c r="Q251" i="3"/>
  <c r="L251" i="3"/>
  <c r="J251" i="3"/>
  <c r="Q66" i="3"/>
  <c r="N66" i="3"/>
  <c r="L66" i="3"/>
  <c r="K66" i="3"/>
  <c r="J66" i="3"/>
  <c r="R268" i="2"/>
  <c r="R272" i="2" s="1"/>
  <c r="O268" i="2"/>
  <c r="O272" i="2" s="1"/>
  <c r="N268" i="2"/>
  <c r="M268" i="2"/>
  <c r="L268" i="2"/>
  <c r="K268" i="2"/>
  <c r="J268" i="2"/>
  <c r="R255" i="2"/>
  <c r="O255" i="2"/>
  <c r="N255" i="2"/>
  <c r="M255" i="2"/>
  <c r="L255" i="2"/>
  <c r="K255" i="2"/>
  <c r="J255" i="2"/>
  <c r="R253" i="2"/>
  <c r="O253" i="2"/>
  <c r="N253" i="2"/>
  <c r="M253" i="2"/>
  <c r="L253" i="2"/>
  <c r="K253" i="2"/>
  <c r="J253" i="2"/>
  <c r="K234" i="2"/>
  <c r="K249" i="2" s="1"/>
  <c r="R249" i="2"/>
  <c r="O249" i="2"/>
  <c r="N249" i="2"/>
  <c r="M249" i="2"/>
  <c r="L249" i="2"/>
  <c r="J249" i="2"/>
  <c r="R219" i="2"/>
  <c r="O219" i="2"/>
  <c r="N219" i="2"/>
  <c r="M219" i="2"/>
  <c r="L219" i="2"/>
  <c r="K219" i="2"/>
  <c r="J219" i="2"/>
  <c r="I219" i="2"/>
  <c r="R172" i="2"/>
  <c r="O172" i="2"/>
  <c r="N172" i="2"/>
  <c r="M172" i="2"/>
  <c r="M242" i="2" s="1"/>
  <c r="L172" i="2"/>
  <c r="K172" i="2"/>
  <c r="J172" i="2"/>
  <c r="R126" i="2"/>
  <c r="O126" i="2"/>
  <c r="N126" i="2"/>
  <c r="M126" i="2"/>
  <c r="L126" i="2"/>
  <c r="K126" i="2"/>
  <c r="J126" i="2"/>
  <c r="R80" i="2"/>
  <c r="R242" i="2" s="1"/>
  <c r="O80" i="2"/>
  <c r="N80" i="2"/>
  <c r="M80" i="2"/>
  <c r="M103" i="2" s="1"/>
  <c r="L80" i="2"/>
  <c r="K80" i="2"/>
  <c r="J80" i="2"/>
  <c r="I274" i="2"/>
  <c r="I270" i="2"/>
  <c r="I268" i="2"/>
  <c r="I255" i="2"/>
  <c r="I253" i="2"/>
  <c r="I249" i="2"/>
  <c r="I172" i="2"/>
  <c r="I126" i="2"/>
  <c r="I80" i="2"/>
  <c r="M272" i="2"/>
  <c r="L272" i="2"/>
  <c r="R252" i="2"/>
  <c r="M252" i="2"/>
  <c r="K252" i="2"/>
  <c r="R248" i="2"/>
  <c r="O248" i="2"/>
  <c r="M248" i="2"/>
  <c r="L248" i="2"/>
  <c r="K248" i="2"/>
  <c r="R66" i="2"/>
  <c r="O66" i="2"/>
  <c r="M66" i="2"/>
  <c r="L66" i="2"/>
  <c r="K66" i="2"/>
  <c r="N238" i="1"/>
  <c r="N263" i="1"/>
  <c r="N244" i="1"/>
  <c r="N66" i="1"/>
  <c r="K263" i="1"/>
  <c r="K244" i="1"/>
  <c r="K238" i="1"/>
  <c r="K66" i="1"/>
  <c r="Q263" i="1"/>
  <c r="Q247" i="1"/>
  <c r="Q244" i="1"/>
  <c r="Q238" i="1"/>
  <c r="Q66" i="1"/>
  <c r="L263" i="1"/>
  <c r="L247" i="1"/>
  <c r="L244" i="1"/>
  <c r="L238" i="1"/>
  <c r="L102" i="1"/>
  <c r="L66" i="1"/>
  <c r="J263" i="1"/>
  <c r="J247" i="1"/>
  <c r="J244" i="1"/>
  <c r="J238" i="1"/>
  <c r="J66" i="1"/>
  <c r="N264" i="1" l="1"/>
  <c r="N241" i="3"/>
  <c r="J264" i="1"/>
  <c r="L264" i="1"/>
  <c r="Q264" i="1"/>
  <c r="K264" i="1"/>
  <c r="J268" i="5"/>
  <c r="K268" i="5"/>
  <c r="L268" i="5"/>
  <c r="N268" i="5"/>
  <c r="Q268" i="5"/>
  <c r="L266" i="4"/>
  <c r="J266" i="4"/>
  <c r="K266" i="4"/>
  <c r="N266" i="4"/>
  <c r="Q266" i="4"/>
  <c r="K241" i="3"/>
  <c r="K269" i="3" s="1"/>
  <c r="Q241" i="3"/>
  <c r="Q269" i="3" s="1"/>
  <c r="J241" i="3"/>
  <c r="J269" i="3" s="1"/>
  <c r="L269" i="3"/>
  <c r="N269" i="3"/>
  <c r="O242" i="2"/>
  <c r="O273" i="2" s="1"/>
  <c r="K242" i="2"/>
  <c r="L242" i="2"/>
  <c r="L273" i="2" s="1"/>
  <c r="K272" i="2"/>
  <c r="M273" i="2"/>
  <c r="R273" i="2"/>
  <c r="K273" i="2" l="1"/>
</calcChain>
</file>

<file path=xl/sharedStrings.xml><?xml version="1.0" encoding="utf-8"?>
<sst xmlns="http://schemas.openxmlformats.org/spreadsheetml/2006/main" count="9164" uniqueCount="124">
  <si>
    <t>Area</t>
  </si>
  <si>
    <t>Sector Texto</t>
  </si>
  <si>
    <t>Des.Centro Gestor</t>
  </si>
  <si>
    <t>Programa Texto</t>
  </si>
  <si>
    <t>Des.Proyecto</t>
  </si>
  <si>
    <t>Partida - Descripción</t>
  </si>
  <si>
    <t>Partida</t>
  </si>
  <si>
    <t>Asignación inicial</t>
  </si>
  <si>
    <t>Traspasos</t>
  </si>
  <si>
    <t>Reformas</t>
  </si>
  <si>
    <t>Codificado</t>
  </si>
  <si>
    <t>Certificado</t>
  </si>
  <si>
    <t>Comprometido</t>
  </si>
  <si>
    <t>Devengado</t>
  </si>
  <si>
    <t>Saldo por Comprometer</t>
  </si>
  <si>
    <t>Saldo por Devengar</t>
  </si>
  <si>
    <t>Disponible</t>
  </si>
  <si>
    <t>SOCIALES</t>
  </si>
  <si>
    <t>SALUD</t>
  </si>
  <si>
    <t>Unidad de Salud Sur</t>
  </si>
  <si>
    <t>FORTALECIMIENTO INSTITUCIONAL</t>
  </si>
  <si>
    <t>GC00A10100004D REMUNERACION PERSONAL</t>
  </si>
  <si>
    <t>71 GASTOS EN PERSONAL PARA INVERSIÓN</t>
  </si>
  <si>
    <t>710105 Remuneraciones Unificadas</t>
  </si>
  <si>
    <t>Secretaría De Salud</t>
  </si>
  <si>
    <t>Unidad de Salud Centro</t>
  </si>
  <si>
    <t>Unidad de Salud Norte</t>
  </si>
  <si>
    <t>710106 Salarios Unificados</t>
  </si>
  <si>
    <t>710203 Decimotercer Sueldo</t>
  </si>
  <si>
    <t>710204 Decimocuarto Sueldo</t>
  </si>
  <si>
    <t>710304 Compensación por Transporte</t>
  </si>
  <si>
    <t>710306 Alimentación</t>
  </si>
  <si>
    <t>710401 Por Cargas Familiares</t>
  </si>
  <si>
    <t>710408 Subsidio de Antigüedad</t>
  </si>
  <si>
    <t>710507 Honorarios</t>
  </si>
  <si>
    <t>710509 Horas Extraordinarias y Suplementarias</t>
  </si>
  <si>
    <t>710510 Servicios Personales por Contrato</t>
  </si>
  <si>
    <t>710512 Subrogación</t>
  </si>
  <si>
    <t>710513 Encargos</t>
  </si>
  <si>
    <t>710601 Aporte Patronal</t>
  </si>
  <si>
    <t>710602 Fondo de Reserva</t>
  </si>
  <si>
    <t>710707 Compensación por Vacaciones no Gozadas por</t>
  </si>
  <si>
    <t>GC00A10100001D GASTOS ADMINISTRATIVOS</t>
  </si>
  <si>
    <t>73 BIENES Y SERVICIOS PARA INVERSIÓN</t>
  </si>
  <si>
    <t>730101 Agua Potable</t>
  </si>
  <si>
    <t>730104 Energía Eléctrica</t>
  </si>
  <si>
    <t>730105 Telecomunicaciones</t>
  </si>
  <si>
    <t>730201 Transporte de Personal</t>
  </si>
  <si>
    <t>730203 Almacenamiento, Embalaje, Envase y Recarga</t>
  </si>
  <si>
    <t>730204 Edición, Impresión, Reproducción, Publicaci</t>
  </si>
  <si>
    <t>730207 Difusión, Información y Publicidad</t>
  </si>
  <si>
    <t>730208 Servicio de Vigilancia</t>
  </si>
  <si>
    <t>730209 Servicios de Aseo; Vestimenta de Trabajo; F</t>
  </si>
  <si>
    <t>730228 Servicios de Provisión de Dispositivos Elec</t>
  </si>
  <si>
    <t>730299 Otros Servicios</t>
  </si>
  <si>
    <t>730403 Mobiliarios (Instalación, Mantenimiento y R</t>
  </si>
  <si>
    <t>730404 Maquinarias y Equipos (Instalación, Manteni</t>
  </si>
  <si>
    <t>730418 Gastos en Mantenimiento de Áreas Verdes y A</t>
  </si>
  <si>
    <t>730420 Instalación, Mantenimiento y Reparación de</t>
  </si>
  <si>
    <t>730422 Vehiculos Terrestres (Mantenimiento y Repar</t>
  </si>
  <si>
    <t>730499 Otras Instalaciones, Mantenimientos y Repar</t>
  </si>
  <si>
    <t>730502 Edificios, Locales, Residencias, Parqueader</t>
  </si>
  <si>
    <t>730517 Vehículos Terrestres (Arrendamiento)#</t>
  </si>
  <si>
    <t>730804 Materiales de Oficina</t>
  </si>
  <si>
    <t>730805 Materiales de Aseo</t>
  </si>
  <si>
    <t>730807 Materiales de Impresión, Fotografía, Reprod</t>
  </si>
  <si>
    <t>730811 Insumos, Bienes, Materiales y Suministros p</t>
  </si>
  <si>
    <t>730837 Combustible, Lubricantes y Aditivos en Gene</t>
  </si>
  <si>
    <t>730840 Combustibles, Lubricantes y Aditivos en Gen</t>
  </si>
  <si>
    <t>730841 Respuestos y Accesorios para Vehiculos Terr</t>
  </si>
  <si>
    <t>730844 Repuestos y Accesorios para Maquinarias, Pl</t>
  </si>
  <si>
    <t>731403 Mobiliarios (Bienes Muebles no Depreciables</t>
  </si>
  <si>
    <t>731404 Maquinarias y Equipos (Bienes Muebles no De</t>
  </si>
  <si>
    <t>POLÍTICA SOCIAL INTEGRAL</t>
  </si>
  <si>
    <t>GI00J10200001D POLÍTICAS  PÚBLICAS  DE SALUD EN EL DMQ</t>
  </si>
  <si>
    <t>730205 Espectáculos Culturales y Sociales</t>
  </si>
  <si>
    <t>730601 Consultoría, Asesoría e Investigación Espec</t>
  </si>
  <si>
    <t>PREVENCIÓN DE LA ENFERMEDAD</t>
  </si>
  <si>
    <t>GI00M10100001D ATENCIÓN DE PREVENCIÓN DE LA ENFERMEDAD</t>
  </si>
  <si>
    <t>730235 Servicio de Alimentación</t>
  </si>
  <si>
    <t>730606 Honorarios por Contratos Civiles de Servici</t>
  </si>
  <si>
    <t>730704 Mantenimiento y Reparación de Equipos y Sis</t>
  </si>
  <si>
    <t>730802 Vestuario, Lencería, Prendas de Protección,</t>
  </si>
  <si>
    <t>730809 Medicinas y Productos Farmacéuticos</t>
  </si>
  <si>
    <t>730810 Materiales e Insumos para Laboratorio y Uso</t>
  </si>
  <si>
    <t>730826 Insumos para Procedimientos Médicos</t>
  </si>
  <si>
    <t>730832 Dispositivos Médicos para Odontología</t>
  </si>
  <si>
    <t>GI00M10100002D ATENCIÓN OBSTÉTRICA Y NEONATAL</t>
  </si>
  <si>
    <t>GI00M10100004D IDENTIFICACION Y MANEJO DE FACTORES DE R</t>
  </si>
  <si>
    <t>GI00M10100005D QUITO SONRIE</t>
  </si>
  <si>
    <t>730612 Capacitación a Servidores Públicos</t>
  </si>
  <si>
    <t>730808 Instrumental Médico Menor</t>
  </si>
  <si>
    <t>GI00M10100006D SALUD AL PASO (SAP)</t>
  </si>
  <si>
    <t>730202 Fletes y Maniobras</t>
  </si>
  <si>
    <t>730812 Materiales Didácticos</t>
  </si>
  <si>
    <t>PROMOCIÓN Y PREVENCION DE LA SALUD</t>
  </si>
  <si>
    <t>GI00M10200001D EDUCACIÓN PARA LA SALUD</t>
  </si>
  <si>
    <t>GI00M10200002D ESPACIOS SALUDABLES</t>
  </si>
  <si>
    <t>GI00M10200003D MANEJO DE FAUNA URBANA EN EL DMQ</t>
  </si>
  <si>
    <t>GI00M10200004D MEJORAMIENTO DE LA INFRAESTRUCTURA DE SA</t>
  </si>
  <si>
    <t>GI00M10200005D SALUD SEXUAL Y SALUD REPRODUCTIVA Y MENT</t>
  </si>
  <si>
    <t>77 OTROS GASTOS DE INVERSIÓN</t>
  </si>
  <si>
    <t>770102 Tasas Generales, Impuestos, Contribuciones,</t>
  </si>
  <si>
    <t>770203 Comisiones Bancarias</t>
  </si>
  <si>
    <t>78 TRANSFERENCIAS Y DONACIONES PARA INVERSIÓN</t>
  </si>
  <si>
    <t>780204 Al Sector Privado no Financiero</t>
  </si>
  <si>
    <t>780206 Becas</t>
  </si>
  <si>
    <t>84 BIENES DE LARGA DURACIÓN</t>
  </si>
  <si>
    <t>840103 Mobiliarios (Bienes de Larga Duración)</t>
  </si>
  <si>
    <t>840104 Maquinarias y Equipos (Bienes de Larga Dura</t>
  </si>
  <si>
    <t>840113 EQUIPO MEDICO</t>
  </si>
  <si>
    <t>840115 Equipo Odontológico</t>
  </si>
  <si>
    <t>840107 Equipos, Sistemas y Paquetes Informáticos</t>
  </si>
  <si>
    <t>840105 Vehículos (Bienes de Larga Duración)</t>
  </si>
  <si>
    <t>71 GASTOS EN PERSONAL PARA INVERSION</t>
  </si>
  <si>
    <t>7.3 BIENES Y SERVICIOS PARA INVERSION</t>
  </si>
  <si>
    <t>7.8  TRANSFERENCIAS Y DONACIONES PARA INVERSION</t>
  </si>
  <si>
    <t>8,4 BIENES DE LARGA DURACION</t>
  </si>
  <si>
    <t>SECRETARIA DE SALUD</t>
  </si>
  <si>
    <t>7.7 OTROS GASTOS DE INVERSION</t>
  </si>
  <si>
    <t>71. GASTOS EN PERSONAL PARA INVERSION</t>
  </si>
  <si>
    <t>7,8 TRANSFERENCIAS Y DONACIONES PARA INVERSION</t>
  </si>
  <si>
    <t>8.4 BIENES DE LARGA DURACION</t>
  </si>
  <si>
    <t>7,3 BIENES Y SERVICIOS PARA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</si>
</sst>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18" fillId="0" borderId="0" xfId="0" applyFont="1"/>
    <xf numFmtId="0" fontId="0" fillId="0" borderId="0" xfId="0" applyFont="1"/>
    <xf numFmtId="0" fontId="0" fillId="33" borderId="10" xfId="0" applyFont="1" applyFill="1" applyBorder="1"/>
    <xf numFmtId="0" fontId="0" fillId="34" borderId="10" xfId="0" applyFont="1" applyFill="1" applyBorder="1"/>
    <xf numFmtId="4" fontId="0" fillId="34" borderId="10" xfId="0" applyNumberFormat="1" applyFont="1" applyFill="1" applyBorder="1" applyAlignment="1">
      <alignment horizontal="right"/>
    </xf>
    <xf numFmtId="0" fontId="0" fillId="35" borderId="10" xfId="0" applyFont="1" applyFill="1" applyBorder="1"/>
    <xf numFmtId="4" fontId="0" fillId="35" borderId="10" xfId="0" applyNumberFormat="1" applyFont="1" applyFill="1" applyBorder="1" applyAlignment="1">
      <alignment horizontal="right"/>
    </xf>
    <xf numFmtId="0" fontId="18" fillId="36" borderId="0" xfId="0" applyFont="1" applyFill="1"/>
    <xf numFmtId="0" fontId="0" fillId="34" borderId="11" xfId="0" applyFont="1" applyFill="1" applyBorder="1"/>
    <xf numFmtId="0" fontId="0" fillId="35" borderId="11" xfId="0" applyFont="1" applyFill="1" applyBorder="1"/>
    <xf numFmtId="0" fontId="0" fillId="0" borderId="10" xfId="0" applyFont="1" applyBorder="1"/>
    <xf numFmtId="4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36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36" borderId="10" xfId="0" applyFont="1" applyFill="1" applyBorder="1"/>
    <xf numFmtId="4" fontId="0" fillId="36" borderId="10" xfId="0" applyNumberFormat="1" applyFont="1" applyFill="1" applyBorder="1" applyAlignment="1">
      <alignment horizontal="right"/>
    </xf>
    <xf numFmtId="0" fontId="0" fillId="37" borderId="10" xfId="0" applyFont="1" applyFill="1" applyBorder="1"/>
    <xf numFmtId="4" fontId="0" fillId="37" borderId="10" xfId="0" applyNumberFormat="1" applyFont="1" applyFill="1" applyBorder="1" applyAlignment="1">
      <alignment horizontal="right"/>
    </xf>
    <xf numFmtId="0" fontId="18" fillId="37" borderId="0" xfId="0" applyFont="1" applyFill="1"/>
    <xf numFmtId="3" fontId="0" fillId="37" borderId="10" xfId="0" applyNumberFormat="1" applyFont="1" applyFill="1" applyBorder="1" applyAlignment="1">
      <alignment horizontal="right"/>
    </xf>
    <xf numFmtId="0" fontId="0" fillId="38" borderId="10" xfId="0" applyFont="1" applyFill="1" applyBorder="1"/>
    <xf numFmtId="4" fontId="0" fillId="38" borderId="10" xfId="0" applyNumberFormat="1" applyFont="1" applyFill="1" applyBorder="1" applyAlignment="1">
      <alignment horizontal="right"/>
    </xf>
    <xf numFmtId="3" fontId="0" fillId="38" borderId="10" xfId="0" applyNumberFormat="1" applyFont="1" applyFill="1" applyBorder="1" applyAlignment="1">
      <alignment horizontal="right"/>
    </xf>
    <xf numFmtId="0" fontId="0" fillId="37" borderId="0" xfId="0" applyFont="1" applyFill="1"/>
    <xf numFmtId="4" fontId="18" fillId="0" borderId="0" xfId="0" applyNumberFormat="1" applyFont="1"/>
    <xf numFmtId="0" fontId="0" fillId="34" borderId="0" xfId="0" applyFont="1" applyFill="1" applyBorder="1"/>
    <xf numFmtId="0" fontId="0" fillId="35" borderId="0" xfId="0" applyFont="1" applyFill="1" applyBorder="1"/>
    <xf numFmtId="4" fontId="0" fillId="35" borderId="0" xfId="0" applyNumberFormat="1" applyFont="1" applyFill="1" applyBorder="1" applyAlignment="1">
      <alignment horizontal="right"/>
    </xf>
    <xf numFmtId="0" fontId="19" fillId="0" borderId="10" xfId="0" applyFont="1" applyBorder="1"/>
    <xf numFmtId="0" fontId="20" fillId="0" borderId="10" xfId="0" applyFont="1" applyBorder="1"/>
    <xf numFmtId="0" fontId="21" fillId="0" borderId="10" xfId="0" applyFont="1" applyBorder="1"/>
    <xf numFmtId="4" fontId="20" fillId="0" borderId="10" xfId="0" applyNumberFormat="1" applyFont="1" applyBorder="1" applyAlignment="1">
      <alignment horizontal="right"/>
    </xf>
    <xf numFmtId="4" fontId="20" fillId="34" borderId="10" xfId="0" applyNumberFormat="1" applyFont="1" applyFill="1" applyBorder="1" applyAlignment="1">
      <alignment horizontal="right"/>
    </xf>
    <xf numFmtId="4" fontId="20" fillId="35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22" fillId="33" borderId="10" xfId="0" applyFont="1" applyFill="1" applyBorder="1"/>
    <xf numFmtId="0" fontId="22" fillId="0" borderId="10" xfId="0" applyFont="1" applyBorder="1"/>
    <xf numFmtId="4" fontId="22" fillId="0" borderId="10" xfId="0" applyNumberFormat="1" applyFont="1" applyBorder="1" applyAlignment="1">
      <alignment horizontal="right"/>
    </xf>
    <xf numFmtId="3" fontId="22" fillId="37" borderId="10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0" fontId="23" fillId="0" borderId="10" xfId="0" applyFont="1" applyBorder="1"/>
    <xf numFmtId="0" fontId="24" fillId="0" borderId="10" xfId="0" applyFont="1" applyBorder="1"/>
    <xf numFmtId="4" fontId="24" fillId="0" borderId="10" xfId="0" applyNumberFormat="1" applyFont="1" applyBorder="1" applyAlignment="1">
      <alignment horizontal="right"/>
    </xf>
    <xf numFmtId="4" fontId="22" fillId="37" borderId="10" xfId="0" applyNumberFormat="1" applyFont="1" applyFill="1" applyBorder="1" applyAlignment="1">
      <alignment horizontal="right"/>
    </xf>
    <xf numFmtId="0" fontId="23" fillId="34" borderId="10" xfId="0" applyFont="1" applyFill="1" applyBorder="1"/>
    <xf numFmtId="4" fontId="24" fillId="34" borderId="10" xfId="0" applyNumberFormat="1" applyFont="1" applyFill="1" applyBorder="1" applyAlignment="1">
      <alignment horizontal="right"/>
    </xf>
    <xf numFmtId="0" fontId="22" fillId="35" borderId="0" xfId="0" applyFont="1" applyFill="1" applyBorder="1"/>
    <xf numFmtId="4" fontId="22" fillId="35" borderId="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wrapText="1"/>
    </xf>
    <xf numFmtId="4" fontId="19" fillId="0" borderId="10" xfId="0" applyNumberFormat="1" applyFont="1" applyBorder="1" applyAlignment="1">
      <alignment horizontal="right"/>
    </xf>
    <xf numFmtId="0" fontId="19" fillId="0" borderId="12" xfId="0" applyFont="1" applyFill="1" applyBorder="1"/>
    <xf numFmtId="0" fontId="0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34" borderId="10" xfId="0" applyFont="1" applyFill="1" applyBorder="1" applyAlignment="1">
      <alignment wrapText="1"/>
    </xf>
    <xf numFmtId="4" fontId="20" fillId="36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19" fillId="36" borderId="10" xfId="0" applyFont="1" applyFill="1" applyBorder="1" applyAlignment="1">
      <alignment wrapText="1"/>
    </xf>
    <xf numFmtId="0" fontId="19" fillId="36" borderId="0" xfId="0" applyFont="1" applyFill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64"/>
  <sheetViews>
    <sheetView topLeftCell="C1" workbookViewId="0">
      <selection activeCell="G76" sqref="G76"/>
    </sheetView>
  </sheetViews>
  <sheetFormatPr baseColWidth="10" defaultRowHeight="12.75" outlineLevelRow="2" x14ac:dyDescent="0.2"/>
  <cols>
    <col min="1" max="1" width="10.28515625" hidden="1" customWidth="1"/>
    <col min="2" max="2" width="11.5703125" hidden="1" customWidth="1"/>
    <col min="3" max="3" width="20.7109375" bestFit="1" customWidth="1"/>
    <col min="4" max="4" width="32.42578125" customWidth="1"/>
    <col min="5" max="6" width="45.7109375" hidden="1" customWidth="1"/>
    <col min="7" max="7" width="33.28515625" customWidth="1"/>
    <col min="8" max="8" width="13.140625" customWidth="1"/>
    <col min="9" max="10" width="10.7109375" bestFit="1" customWidth="1"/>
    <col min="11" max="11" width="12.7109375" bestFit="1" customWidth="1"/>
    <col min="12" max="12" width="11.7109375" bestFit="1" customWidth="1"/>
    <col min="13" max="13" width="13" bestFit="1" customWidth="1"/>
    <col min="14" max="14" width="11.7109375" bestFit="1" customWidth="1"/>
    <col min="15" max="15" width="20.7109375" hidden="1" customWidth="1"/>
    <col min="16" max="16" width="17.140625" hidden="1" customWidth="1"/>
    <col min="17" max="17" width="11.7109375" bestFit="1" customWidth="1"/>
  </cols>
  <sheetData>
    <row r="1" spans="1:1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outlineLevel="2" x14ac:dyDescent="0.2">
      <c r="A2" s="1" t="s">
        <v>17</v>
      </c>
      <c r="B2" s="1" t="s">
        <v>18</v>
      </c>
      <c r="C2" s="10" t="s">
        <v>19</v>
      </c>
      <c r="D2" s="10" t="s">
        <v>20</v>
      </c>
      <c r="E2" s="10" t="s">
        <v>21</v>
      </c>
      <c r="F2" s="10" t="s">
        <v>22</v>
      </c>
      <c r="G2" s="10" t="s">
        <v>23</v>
      </c>
      <c r="H2" s="11">
        <v>3015312</v>
      </c>
      <c r="I2" s="12">
        <v>-19006</v>
      </c>
      <c r="J2" s="20">
        <v>-150000</v>
      </c>
      <c r="K2" s="11">
        <v>2846306</v>
      </c>
      <c r="L2" s="11">
        <v>0</v>
      </c>
      <c r="M2" s="11">
        <v>1564841.15</v>
      </c>
      <c r="N2" s="11">
        <v>1564841.15</v>
      </c>
      <c r="O2" s="11">
        <v>1281464.8500000001</v>
      </c>
      <c r="P2" s="11">
        <v>1281464.8500000001</v>
      </c>
      <c r="Q2" s="11">
        <v>1281464.8500000001</v>
      </c>
    </row>
    <row r="3" spans="1:17" hidden="1" outlineLevel="2" x14ac:dyDescent="0.2">
      <c r="A3" s="1" t="s">
        <v>17</v>
      </c>
      <c r="B3" s="1" t="s">
        <v>18</v>
      </c>
      <c r="C3" s="10" t="s">
        <v>24</v>
      </c>
      <c r="D3" s="10" t="s">
        <v>20</v>
      </c>
      <c r="E3" s="10" t="s">
        <v>21</v>
      </c>
      <c r="F3" s="10" t="s">
        <v>22</v>
      </c>
      <c r="G3" s="10" t="s">
        <v>23</v>
      </c>
      <c r="H3" s="11">
        <v>683343.35999999999</v>
      </c>
      <c r="I3" s="11">
        <v>0</v>
      </c>
      <c r="J3" s="20">
        <v>-30000</v>
      </c>
      <c r="K3" s="11">
        <v>653343.36</v>
      </c>
      <c r="L3" s="11">
        <v>0</v>
      </c>
      <c r="M3" s="11">
        <v>349670.58</v>
      </c>
      <c r="N3" s="11">
        <v>349670.58</v>
      </c>
      <c r="O3" s="11">
        <v>303672.78000000003</v>
      </c>
      <c r="P3" s="11">
        <v>303672.78000000003</v>
      </c>
      <c r="Q3" s="11">
        <v>303672.78000000003</v>
      </c>
    </row>
    <row r="4" spans="1:17" hidden="1" outlineLevel="2" x14ac:dyDescent="0.2">
      <c r="A4" s="1" t="s">
        <v>17</v>
      </c>
      <c r="B4" s="1" t="s">
        <v>18</v>
      </c>
      <c r="C4" s="10" t="s">
        <v>25</v>
      </c>
      <c r="D4" s="10" t="s">
        <v>20</v>
      </c>
      <c r="E4" s="10" t="s">
        <v>21</v>
      </c>
      <c r="F4" s="10" t="s">
        <v>22</v>
      </c>
      <c r="G4" s="10" t="s">
        <v>23</v>
      </c>
      <c r="H4" s="11">
        <v>1449168</v>
      </c>
      <c r="I4" s="11">
        <v>7226</v>
      </c>
      <c r="J4" s="20">
        <v>-40000</v>
      </c>
      <c r="K4" s="11">
        <v>1416394</v>
      </c>
      <c r="L4" s="11">
        <v>0</v>
      </c>
      <c r="M4" s="11">
        <v>785678</v>
      </c>
      <c r="N4" s="11">
        <v>785678</v>
      </c>
      <c r="O4" s="11">
        <v>630716</v>
      </c>
      <c r="P4" s="11">
        <v>630716</v>
      </c>
      <c r="Q4" s="11">
        <v>630716</v>
      </c>
    </row>
    <row r="5" spans="1:17" hidden="1" outlineLevel="2" x14ac:dyDescent="0.2">
      <c r="A5" s="1" t="s">
        <v>17</v>
      </c>
      <c r="B5" s="1" t="s">
        <v>18</v>
      </c>
      <c r="C5" s="10" t="s">
        <v>26</v>
      </c>
      <c r="D5" s="10" t="s">
        <v>20</v>
      </c>
      <c r="E5" s="10" t="s">
        <v>21</v>
      </c>
      <c r="F5" s="10" t="s">
        <v>22</v>
      </c>
      <c r="G5" s="10" t="s">
        <v>23</v>
      </c>
      <c r="H5" s="11">
        <v>2322183.36</v>
      </c>
      <c r="I5" s="11">
        <v>-16658.14</v>
      </c>
      <c r="J5" s="20">
        <v>-100000</v>
      </c>
      <c r="K5" s="11">
        <v>2205525.2200000002</v>
      </c>
      <c r="L5" s="11">
        <v>0</v>
      </c>
      <c r="M5" s="11">
        <v>1215677.46</v>
      </c>
      <c r="N5" s="11">
        <v>1215677.46</v>
      </c>
      <c r="O5" s="11">
        <v>989847.76</v>
      </c>
      <c r="P5" s="11">
        <v>989847.76</v>
      </c>
      <c r="Q5" s="11">
        <v>989847.76</v>
      </c>
    </row>
    <row r="6" spans="1:17" hidden="1" outlineLevel="2" x14ac:dyDescent="0.2">
      <c r="A6" s="1" t="s">
        <v>17</v>
      </c>
      <c r="B6" s="1" t="s">
        <v>18</v>
      </c>
      <c r="C6" s="10" t="s">
        <v>24</v>
      </c>
      <c r="D6" s="10" t="s">
        <v>20</v>
      </c>
      <c r="E6" s="10" t="s">
        <v>21</v>
      </c>
      <c r="F6" s="10" t="s">
        <v>22</v>
      </c>
      <c r="G6" s="10" t="s">
        <v>27</v>
      </c>
      <c r="H6" s="11">
        <v>60129</v>
      </c>
      <c r="I6" s="11">
        <v>0</v>
      </c>
      <c r="J6" s="11">
        <v>0</v>
      </c>
      <c r="K6" s="11">
        <v>60129</v>
      </c>
      <c r="L6" s="11">
        <v>0</v>
      </c>
      <c r="M6" s="11">
        <v>33387.279999999999</v>
      </c>
      <c r="N6" s="11">
        <v>33387.279999999999</v>
      </c>
      <c r="O6" s="11">
        <v>26741.72</v>
      </c>
      <c r="P6" s="11">
        <v>26741.72</v>
      </c>
      <c r="Q6" s="11">
        <v>26741.72</v>
      </c>
    </row>
    <row r="7" spans="1:17" outlineLevel="2" x14ac:dyDescent="0.2">
      <c r="A7" s="1" t="s">
        <v>17</v>
      </c>
      <c r="B7" s="1" t="s">
        <v>18</v>
      </c>
      <c r="C7" s="10" t="s">
        <v>19</v>
      </c>
      <c r="D7" s="10" t="s">
        <v>20</v>
      </c>
      <c r="E7" s="10" t="s">
        <v>21</v>
      </c>
      <c r="F7" s="10" t="s">
        <v>22</v>
      </c>
      <c r="G7" s="10" t="s">
        <v>27</v>
      </c>
      <c r="H7" s="11">
        <v>263806.68</v>
      </c>
      <c r="I7" s="11">
        <v>0</v>
      </c>
      <c r="J7" s="12">
        <v>-15000</v>
      </c>
      <c r="K7" s="11">
        <v>248806.68</v>
      </c>
      <c r="L7" s="11">
        <v>0</v>
      </c>
      <c r="M7" s="11">
        <v>131160.18</v>
      </c>
      <c r="N7" s="11">
        <v>131160.18</v>
      </c>
      <c r="O7" s="11">
        <v>117646.5</v>
      </c>
      <c r="P7" s="11">
        <v>117646.5</v>
      </c>
      <c r="Q7" s="11">
        <v>117646.5</v>
      </c>
    </row>
    <row r="8" spans="1:17" hidden="1" outlineLevel="2" x14ac:dyDescent="0.2">
      <c r="A8" s="1" t="s">
        <v>17</v>
      </c>
      <c r="B8" s="1" t="s">
        <v>18</v>
      </c>
      <c r="C8" s="10" t="s">
        <v>25</v>
      </c>
      <c r="D8" s="10" t="s">
        <v>20</v>
      </c>
      <c r="E8" s="10" t="s">
        <v>21</v>
      </c>
      <c r="F8" s="10" t="s">
        <v>22</v>
      </c>
      <c r="G8" s="10" t="s">
        <v>27</v>
      </c>
      <c r="H8" s="11">
        <v>154912.68</v>
      </c>
      <c r="I8" s="12">
        <v>-2715</v>
      </c>
      <c r="J8" s="12">
        <v>-5000</v>
      </c>
      <c r="K8" s="11">
        <v>147197.68</v>
      </c>
      <c r="L8" s="11">
        <v>0</v>
      </c>
      <c r="M8" s="11">
        <v>80720.789999999994</v>
      </c>
      <c r="N8" s="11">
        <v>80720.789999999994</v>
      </c>
      <c r="O8" s="11">
        <v>66476.89</v>
      </c>
      <c r="P8" s="11">
        <v>66476.89</v>
      </c>
      <c r="Q8" s="11">
        <v>66476.89</v>
      </c>
    </row>
    <row r="9" spans="1:17" hidden="1" outlineLevel="2" x14ac:dyDescent="0.2">
      <c r="A9" s="1" t="s">
        <v>17</v>
      </c>
      <c r="B9" s="1" t="s">
        <v>18</v>
      </c>
      <c r="C9" s="10" t="s">
        <v>26</v>
      </c>
      <c r="D9" s="10" t="s">
        <v>20</v>
      </c>
      <c r="E9" s="10" t="s">
        <v>21</v>
      </c>
      <c r="F9" s="10" t="s">
        <v>22</v>
      </c>
      <c r="G9" s="10" t="s">
        <v>27</v>
      </c>
      <c r="H9" s="11">
        <v>224136</v>
      </c>
      <c r="I9" s="11">
        <v>0</v>
      </c>
      <c r="J9" s="12">
        <v>-10000</v>
      </c>
      <c r="K9" s="11">
        <v>214136</v>
      </c>
      <c r="L9" s="11">
        <v>0</v>
      </c>
      <c r="M9" s="11">
        <v>110670.28</v>
      </c>
      <c r="N9" s="11">
        <v>110670.28</v>
      </c>
      <c r="O9" s="11">
        <v>103465.72</v>
      </c>
      <c r="P9" s="11">
        <v>103465.72</v>
      </c>
      <c r="Q9" s="11">
        <v>103465.72</v>
      </c>
    </row>
    <row r="10" spans="1:17" hidden="1" outlineLevel="2" x14ac:dyDescent="0.2">
      <c r="A10" s="1" t="s">
        <v>17</v>
      </c>
      <c r="B10" s="1" t="s">
        <v>18</v>
      </c>
      <c r="C10" s="10" t="s">
        <v>24</v>
      </c>
      <c r="D10" s="10" t="s">
        <v>20</v>
      </c>
      <c r="E10" s="10" t="s">
        <v>21</v>
      </c>
      <c r="F10" s="10" t="s">
        <v>22</v>
      </c>
      <c r="G10" s="10" t="s">
        <v>28</v>
      </c>
      <c r="H10" s="11">
        <v>85100.03</v>
      </c>
      <c r="I10" s="11">
        <v>270</v>
      </c>
      <c r="J10" s="11">
        <v>0</v>
      </c>
      <c r="K10" s="11">
        <v>85370.03</v>
      </c>
      <c r="L10" s="11">
        <v>22588.86</v>
      </c>
      <c r="M10" s="11">
        <v>9141.7900000000009</v>
      </c>
      <c r="N10" s="11">
        <v>8722.6200000000008</v>
      </c>
      <c r="O10" s="11">
        <v>76228.240000000005</v>
      </c>
      <c r="P10" s="11">
        <v>76647.41</v>
      </c>
      <c r="Q10" s="11">
        <v>53639.38</v>
      </c>
    </row>
    <row r="11" spans="1:17" outlineLevel="2" x14ac:dyDescent="0.2">
      <c r="A11" s="1" t="s">
        <v>17</v>
      </c>
      <c r="B11" s="1" t="s">
        <v>18</v>
      </c>
      <c r="C11" s="10" t="s">
        <v>19</v>
      </c>
      <c r="D11" s="10" t="s">
        <v>20</v>
      </c>
      <c r="E11" s="10" t="s">
        <v>21</v>
      </c>
      <c r="F11" s="10" t="s">
        <v>22</v>
      </c>
      <c r="G11" s="10" t="s">
        <v>28</v>
      </c>
      <c r="H11" s="11">
        <v>332062.89</v>
      </c>
      <c r="I11" s="11">
        <v>-1347.92</v>
      </c>
      <c r="J11" s="11">
        <v>0</v>
      </c>
      <c r="K11" s="11">
        <v>330714.96999999997</v>
      </c>
      <c r="L11" s="11">
        <v>51321.46</v>
      </c>
      <c r="M11" s="11">
        <v>22647.279999999999</v>
      </c>
      <c r="N11" s="11">
        <v>22647.279999999999</v>
      </c>
      <c r="O11" s="11">
        <v>308067.69</v>
      </c>
      <c r="P11" s="11">
        <v>308067.69</v>
      </c>
      <c r="Q11" s="11">
        <v>256746.23</v>
      </c>
    </row>
    <row r="12" spans="1:17" hidden="1" outlineLevel="2" x14ac:dyDescent="0.2">
      <c r="A12" s="1" t="s">
        <v>17</v>
      </c>
      <c r="B12" s="1" t="s">
        <v>18</v>
      </c>
      <c r="C12" s="10" t="s">
        <v>25</v>
      </c>
      <c r="D12" s="10" t="s">
        <v>20</v>
      </c>
      <c r="E12" s="10" t="s">
        <v>21</v>
      </c>
      <c r="F12" s="10" t="s">
        <v>22</v>
      </c>
      <c r="G12" s="10" t="s">
        <v>28</v>
      </c>
      <c r="H12" s="11">
        <v>228437.39</v>
      </c>
      <c r="I12" s="11">
        <v>2088.75</v>
      </c>
      <c r="J12" s="11">
        <v>0</v>
      </c>
      <c r="K12" s="11">
        <v>230526.14</v>
      </c>
      <c r="L12" s="11">
        <v>89854.06</v>
      </c>
      <c r="M12" s="11">
        <v>20434.32</v>
      </c>
      <c r="N12" s="11">
        <v>20434.32</v>
      </c>
      <c r="O12" s="11">
        <v>210091.82</v>
      </c>
      <c r="P12" s="11">
        <v>210091.82</v>
      </c>
      <c r="Q12" s="11">
        <v>120237.75999999999</v>
      </c>
    </row>
    <row r="13" spans="1:17" hidden="1" outlineLevel="2" x14ac:dyDescent="0.2">
      <c r="A13" s="1" t="s">
        <v>17</v>
      </c>
      <c r="B13" s="1" t="s">
        <v>18</v>
      </c>
      <c r="C13" s="10" t="s">
        <v>26</v>
      </c>
      <c r="D13" s="10" t="s">
        <v>20</v>
      </c>
      <c r="E13" s="10" t="s">
        <v>21</v>
      </c>
      <c r="F13" s="10" t="s">
        <v>22</v>
      </c>
      <c r="G13" s="10" t="s">
        <v>28</v>
      </c>
      <c r="H13" s="11">
        <v>236053.28</v>
      </c>
      <c r="I13" s="11">
        <v>-410.83</v>
      </c>
      <c r="J13" s="11">
        <v>0</v>
      </c>
      <c r="K13" s="11">
        <v>235642.45</v>
      </c>
      <c r="L13" s="11">
        <v>19497.96</v>
      </c>
      <c r="M13" s="11">
        <v>32200.76</v>
      </c>
      <c r="N13" s="11">
        <v>32200.76</v>
      </c>
      <c r="O13" s="11">
        <v>203441.69</v>
      </c>
      <c r="P13" s="11">
        <v>203441.69</v>
      </c>
      <c r="Q13" s="11">
        <v>183943.73</v>
      </c>
    </row>
    <row r="14" spans="1:17" hidden="1" outlineLevel="2" x14ac:dyDescent="0.2">
      <c r="A14" s="1" t="s">
        <v>17</v>
      </c>
      <c r="B14" s="1" t="s">
        <v>18</v>
      </c>
      <c r="C14" s="10" t="s">
        <v>26</v>
      </c>
      <c r="D14" s="10" t="s">
        <v>20</v>
      </c>
      <c r="E14" s="10" t="s">
        <v>21</v>
      </c>
      <c r="F14" s="10" t="s">
        <v>22</v>
      </c>
      <c r="G14" s="10" t="s">
        <v>29</v>
      </c>
      <c r="H14" s="11">
        <v>59520</v>
      </c>
      <c r="I14" s="11">
        <v>-156.25</v>
      </c>
      <c r="J14" s="11">
        <v>0</v>
      </c>
      <c r="K14" s="11">
        <v>59363.75</v>
      </c>
      <c r="L14" s="11">
        <v>2824.03</v>
      </c>
      <c r="M14" s="11">
        <v>48453.61</v>
      </c>
      <c r="N14" s="11">
        <v>48453.61</v>
      </c>
      <c r="O14" s="11">
        <v>10910.14</v>
      </c>
      <c r="P14" s="11">
        <v>10910.14</v>
      </c>
      <c r="Q14" s="11">
        <v>8086.11</v>
      </c>
    </row>
    <row r="15" spans="1:17" hidden="1" outlineLevel="2" x14ac:dyDescent="0.2">
      <c r="A15" s="1" t="s">
        <v>17</v>
      </c>
      <c r="B15" s="1" t="s">
        <v>18</v>
      </c>
      <c r="C15" s="10" t="s">
        <v>25</v>
      </c>
      <c r="D15" s="10" t="s">
        <v>20</v>
      </c>
      <c r="E15" s="10" t="s">
        <v>21</v>
      </c>
      <c r="F15" s="10" t="s">
        <v>22</v>
      </c>
      <c r="G15" s="10" t="s">
        <v>29</v>
      </c>
      <c r="H15" s="11">
        <v>65280</v>
      </c>
      <c r="I15" s="11">
        <v>875</v>
      </c>
      <c r="J15" s="11">
        <v>0</v>
      </c>
      <c r="K15" s="11">
        <v>66155</v>
      </c>
      <c r="L15" s="11">
        <v>4126.25</v>
      </c>
      <c r="M15" s="11">
        <v>56496.08</v>
      </c>
      <c r="N15" s="11">
        <v>56496.08</v>
      </c>
      <c r="O15" s="11">
        <v>9658.92</v>
      </c>
      <c r="P15" s="11">
        <v>9658.92</v>
      </c>
      <c r="Q15" s="11">
        <v>5532.67</v>
      </c>
    </row>
    <row r="16" spans="1:17" outlineLevel="2" x14ac:dyDescent="0.2">
      <c r="A16" s="1" t="s">
        <v>17</v>
      </c>
      <c r="B16" s="1" t="s">
        <v>18</v>
      </c>
      <c r="C16" s="10" t="s">
        <v>19</v>
      </c>
      <c r="D16" s="10" t="s">
        <v>20</v>
      </c>
      <c r="E16" s="10" t="s">
        <v>21</v>
      </c>
      <c r="F16" s="10" t="s">
        <v>22</v>
      </c>
      <c r="G16" s="10" t="s">
        <v>29</v>
      </c>
      <c r="H16" s="11">
        <v>88320</v>
      </c>
      <c r="I16" s="11">
        <v>-656.25</v>
      </c>
      <c r="J16" s="11">
        <v>0</v>
      </c>
      <c r="K16" s="11">
        <v>87663.75</v>
      </c>
      <c r="L16" s="11">
        <v>7045.6</v>
      </c>
      <c r="M16" s="11">
        <v>70788.94</v>
      </c>
      <c r="N16" s="11">
        <v>70788.94</v>
      </c>
      <c r="O16" s="11">
        <v>16874.810000000001</v>
      </c>
      <c r="P16" s="11">
        <v>16874.810000000001</v>
      </c>
      <c r="Q16" s="11">
        <v>9829.2099999999991</v>
      </c>
    </row>
    <row r="17" spans="1:17" hidden="1" outlineLevel="2" x14ac:dyDescent="0.2">
      <c r="A17" s="1" t="s">
        <v>17</v>
      </c>
      <c r="B17" s="1" t="s">
        <v>18</v>
      </c>
      <c r="C17" s="10" t="s">
        <v>24</v>
      </c>
      <c r="D17" s="10" t="s">
        <v>20</v>
      </c>
      <c r="E17" s="10" t="s">
        <v>21</v>
      </c>
      <c r="F17" s="10" t="s">
        <v>22</v>
      </c>
      <c r="G17" s="10" t="s">
        <v>29</v>
      </c>
      <c r="H17" s="11">
        <v>21120</v>
      </c>
      <c r="I17" s="11">
        <v>375</v>
      </c>
      <c r="J17" s="11">
        <v>0</v>
      </c>
      <c r="K17" s="11">
        <v>21495</v>
      </c>
      <c r="L17" s="11">
        <v>1140.4000000000001</v>
      </c>
      <c r="M17" s="11">
        <v>17009.939999999999</v>
      </c>
      <c r="N17" s="11">
        <v>16697.439999999999</v>
      </c>
      <c r="O17" s="11">
        <v>4485.0600000000004</v>
      </c>
      <c r="P17" s="11">
        <v>4797.5600000000004</v>
      </c>
      <c r="Q17" s="11">
        <v>3344.66</v>
      </c>
    </row>
    <row r="18" spans="1:17" hidden="1" outlineLevel="2" x14ac:dyDescent="0.2">
      <c r="A18" s="1" t="s">
        <v>17</v>
      </c>
      <c r="B18" s="1" t="s">
        <v>18</v>
      </c>
      <c r="C18" s="10" t="s">
        <v>26</v>
      </c>
      <c r="D18" s="10" t="s">
        <v>20</v>
      </c>
      <c r="E18" s="10" t="s">
        <v>21</v>
      </c>
      <c r="F18" s="10" t="s">
        <v>22</v>
      </c>
      <c r="G18" s="10" t="s">
        <v>30</v>
      </c>
      <c r="H18" s="11">
        <v>3432</v>
      </c>
      <c r="I18" s="11">
        <v>0</v>
      </c>
      <c r="J18" s="11">
        <v>0</v>
      </c>
      <c r="K18" s="11">
        <v>3432</v>
      </c>
      <c r="L18" s="11">
        <v>0</v>
      </c>
      <c r="M18" s="11">
        <v>1022</v>
      </c>
      <c r="N18" s="11">
        <v>1022</v>
      </c>
      <c r="O18" s="11">
        <v>2410</v>
      </c>
      <c r="P18" s="11">
        <v>2410</v>
      </c>
      <c r="Q18" s="11">
        <v>2410</v>
      </c>
    </row>
    <row r="19" spans="1:17" outlineLevel="2" x14ac:dyDescent="0.2">
      <c r="A19" s="1" t="s">
        <v>17</v>
      </c>
      <c r="B19" s="1" t="s">
        <v>18</v>
      </c>
      <c r="C19" s="10" t="s">
        <v>19</v>
      </c>
      <c r="D19" s="10" t="s">
        <v>20</v>
      </c>
      <c r="E19" s="10" t="s">
        <v>21</v>
      </c>
      <c r="F19" s="10" t="s">
        <v>22</v>
      </c>
      <c r="G19" s="10" t="s">
        <v>30</v>
      </c>
      <c r="H19" s="11">
        <v>4092</v>
      </c>
      <c r="I19" s="11">
        <v>0</v>
      </c>
      <c r="J19" s="11">
        <v>0</v>
      </c>
      <c r="K19" s="11">
        <v>4092</v>
      </c>
      <c r="L19" s="11">
        <v>0</v>
      </c>
      <c r="M19" s="11">
        <v>1468</v>
      </c>
      <c r="N19" s="11">
        <v>1468</v>
      </c>
      <c r="O19" s="11">
        <v>2624</v>
      </c>
      <c r="P19" s="11">
        <v>2624</v>
      </c>
      <c r="Q19" s="11">
        <v>2624</v>
      </c>
    </row>
    <row r="20" spans="1:17" hidden="1" outlineLevel="2" x14ac:dyDescent="0.2">
      <c r="A20" s="1" t="s">
        <v>17</v>
      </c>
      <c r="B20" s="1" t="s">
        <v>18</v>
      </c>
      <c r="C20" s="10" t="s">
        <v>25</v>
      </c>
      <c r="D20" s="10" t="s">
        <v>20</v>
      </c>
      <c r="E20" s="10" t="s">
        <v>21</v>
      </c>
      <c r="F20" s="10" t="s">
        <v>22</v>
      </c>
      <c r="G20" s="10" t="s">
        <v>30</v>
      </c>
      <c r="H20" s="11">
        <v>2244</v>
      </c>
      <c r="I20" s="11">
        <v>0</v>
      </c>
      <c r="J20" s="11">
        <v>0</v>
      </c>
      <c r="K20" s="11">
        <v>2244</v>
      </c>
      <c r="L20" s="11">
        <v>0</v>
      </c>
      <c r="M20" s="11">
        <v>959</v>
      </c>
      <c r="N20" s="11">
        <v>959</v>
      </c>
      <c r="O20" s="11">
        <v>1285</v>
      </c>
      <c r="P20" s="11">
        <v>1285</v>
      </c>
      <c r="Q20" s="11">
        <v>1285</v>
      </c>
    </row>
    <row r="21" spans="1:17" hidden="1" outlineLevel="2" x14ac:dyDescent="0.2">
      <c r="A21" s="1" t="s">
        <v>17</v>
      </c>
      <c r="B21" s="1" t="s">
        <v>18</v>
      </c>
      <c r="C21" s="10" t="s">
        <v>24</v>
      </c>
      <c r="D21" s="10" t="s">
        <v>20</v>
      </c>
      <c r="E21" s="10" t="s">
        <v>21</v>
      </c>
      <c r="F21" s="10" t="s">
        <v>22</v>
      </c>
      <c r="G21" s="10" t="s">
        <v>30</v>
      </c>
      <c r="H21" s="11">
        <v>1056</v>
      </c>
      <c r="I21" s="11">
        <v>0</v>
      </c>
      <c r="J21" s="11">
        <v>0</v>
      </c>
      <c r="K21" s="11">
        <v>1056</v>
      </c>
      <c r="L21" s="11">
        <v>0</v>
      </c>
      <c r="M21" s="11">
        <v>418</v>
      </c>
      <c r="N21" s="11">
        <v>418</v>
      </c>
      <c r="O21" s="11">
        <v>638</v>
      </c>
      <c r="P21" s="11">
        <v>638</v>
      </c>
      <c r="Q21" s="11">
        <v>638</v>
      </c>
    </row>
    <row r="22" spans="1:17" outlineLevel="2" x14ac:dyDescent="0.2">
      <c r="A22" s="1" t="s">
        <v>17</v>
      </c>
      <c r="B22" s="1" t="s">
        <v>18</v>
      </c>
      <c r="C22" s="10" t="s">
        <v>19</v>
      </c>
      <c r="D22" s="10" t="s">
        <v>20</v>
      </c>
      <c r="E22" s="10" t="s">
        <v>21</v>
      </c>
      <c r="F22" s="10" t="s">
        <v>22</v>
      </c>
      <c r="G22" s="10" t="s">
        <v>31</v>
      </c>
      <c r="H22" s="11">
        <v>32736</v>
      </c>
      <c r="I22" s="11">
        <v>0</v>
      </c>
      <c r="J22" s="11">
        <v>0</v>
      </c>
      <c r="K22" s="11">
        <v>32736</v>
      </c>
      <c r="L22" s="11">
        <v>0</v>
      </c>
      <c r="M22" s="11">
        <v>15584</v>
      </c>
      <c r="N22" s="11">
        <v>15584</v>
      </c>
      <c r="O22" s="11">
        <v>17152</v>
      </c>
      <c r="P22" s="11">
        <v>17152</v>
      </c>
      <c r="Q22" s="11">
        <v>17152</v>
      </c>
    </row>
    <row r="23" spans="1:17" hidden="1" outlineLevel="2" x14ac:dyDescent="0.2">
      <c r="A23" s="1" t="s">
        <v>17</v>
      </c>
      <c r="B23" s="1" t="s">
        <v>18</v>
      </c>
      <c r="C23" s="10" t="s">
        <v>24</v>
      </c>
      <c r="D23" s="10" t="s">
        <v>20</v>
      </c>
      <c r="E23" s="10" t="s">
        <v>21</v>
      </c>
      <c r="F23" s="10" t="s">
        <v>22</v>
      </c>
      <c r="G23" s="10" t="s">
        <v>31</v>
      </c>
      <c r="H23" s="11">
        <v>8448</v>
      </c>
      <c r="I23" s="11">
        <v>0</v>
      </c>
      <c r="J23" s="11">
        <v>0</v>
      </c>
      <c r="K23" s="11">
        <v>8448</v>
      </c>
      <c r="L23" s="11">
        <v>0</v>
      </c>
      <c r="M23" s="11">
        <v>4468</v>
      </c>
      <c r="N23" s="11">
        <v>4468</v>
      </c>
      <c r="O23" s="11">
        <v>3980</v>
      </c>
      <c r="P23" s="11">
        <v>3980</v>
      </c>
      <c r="Q23" s="11">
        <v>3980</v>
      </c>
    </row>
    <row r="24" spans="1:17" hidden="1" outlineLevel="2" x14ac:dyDescent="0.2">
      <c r="A24" s="1" t="s">
        <v>17</v>
      </c>
      <c r="B24" s="1" t="s">
        <v>18</v>
      </c>
      <c r="C24" s="10" t="s">
        <v>26</v>
      </c>
      <c r="D24" s="10" t="s">
        <v>20</v>
      </c>
      <c r="E24" s="10" t="s">
        <v>21</v>
      </c>
      <c r="F24" s="10" t="s">
        <v>22</v>
      </c>
      <c r="G24" s="10" t="s">
        <v>31</v>
      </c>
      <c r="H24" s="11">
        <v>27456</v>
      </c>
      <c r="I24" s="11">
        <v>0</v>
      </c>
      <c r="J24" s="11">
        <v>0</v>
      </c>
      <c r="K24" s="11">
        <v>27456</v>
      </c>
      <c r="L24" s="11">
        <v>0</v>
      </c>
      <c r="M24" s="11">
        <v>12760</v>
      </c>
      <c r="N24" s="11">
        <v>12760</v>
      </c>
      <c r="O24" s="11">
        <v>14696</v>
      </c>
      <c r="P24" s="11">
        <v>14696</v>
      </c>
      <c r="Q24" s="11">
        <v>14696</v>
      </c>
    </row>
    <row r="25" spans="1:17" hidden="1" outlineLevel="2" x14ac:dyDescent="0.2">
      <c r="A25" s="1" t="s">
        <v>17</v>
      </c>
      <c r="B25" s="1" t="s">
        <v>18</v>
      </c>
      <c r="C25" s="10" t="s">
        <v>25</v>
      </c>
      <c r="D25" s="10" t="s">
        <v>20</v>
      </c>
      <c r="E25" s="10" t="s">
        <v>21</v>
      </c>
      <c r="F25" s="10" t="s">
        <v>22</v>
      </c>
      <c r="G25" s="10" t="s">
        <v>31</v>
      </c>
      <c r="H25" s="11">
        <v>17952</v>
      </c>
      <c r="I25" s="11">
        <v>0</v>
      </c>
      <c r="J25" s="11">
        <v>0</v>
      </c>
      <c r="K25" s="11">
        <v>17952</v>
      </c>
      <c r="L25" s="11">
        <v>0</v>
      </c>
      <c r="M25" s="11">
        <v>8700</v>
      </c>
      <c r="N25" s="11">
        <v>8700</v>
      </c>
      <c r="O25" s="11">
        <v>9252</v>
      </c>
      <c r="P25" s="11">
        <v>9252</v>
      </c>
      <c r="Q25" s="11">
        <v>9252</v>
      </c>
    </row>
    <row r="26" spans="1:17" hidden="1" outlineLevel="2" x14ac:dyDescent="0.2">
      <c r="A26" s="1" t="s">
        <v>17</v>
      </c>
      <c r="B26" s="1" t="s">
        <v>18</v>
      </c>
      <c r="C26" s="10" t="s">
        <v>24</v>
      </c>
      <c r="D26" s="10" t="s">
        <v>20</v>
      </c>
      <c r="E26" s="10" t="s">
        <v>21</v>
      </c>
      <c r="F26" s="10" t="s">
        <v>22</v>
      </c>
      <c r="G26" s="10" t="s">
        <v>32</v>
      </c>
      <c r="H26" s="11">
        <v>300.60000000000002</v>
      </c>
      <c r="I26" s="11">
        <v>0</v>
      </c>
      <c r="J26" s="11">
        <v>0</v>
      </c>
      <c r="K26" s="11">
        <v>300.60000000000002</v>
      </c>
      <c r="L26" s="11">
        <v>0</v>
      </c>
      <c r="M26" s="11">
        <v>41.25</v>
      </c>
      <c r="N26" s="11">
        <v>41.25</v>
      </c>
      <c r="O26" s="11">
        <v>259.35000000000002</v>
      </c>
      <c r="P26" s="11">
        <v>259.35000000000002</v>
      </c>
      <c r="Q26" s="11">
        <v>259.35000000000002</v>
      </c>
    </row>
    <row r="27" spans="1:17" outlineLevel="2" x14ac:dyDescent="0.2">
      <c r="A27" s="1" t="s">
        <v>17</v>
      </c>
      <c r="B27" s="1" t="s">
        <v>18</v>
      </c>
      <c r="C27" s="10" t="s">
        <v>19</v>
      </c>
      <c r="D27" s="10" t="s">
        <v>20</v>
      </c>
      <c r="E27" s="10" t="s">
        <v>21</v>
      </c>
      <c r="F27" s="10" t="s">
        <v>22</v>
      </c>
      <c r="G27" s="10" t="s">
        <v>32</v>
      </c>
      <c r="H27" s="11">
        <v>1319.03</v>
      </c>
      <c r="I27" s="11">
        <v>0</v>
      </c>
      <c r="J27" s="11">
        <v>0</v>
      </c>
      <c r="K27" s="11">
        <v>1319.03</v>
      </c>
      <c r="L27" s="11">
        <v>0</v>
      </c>
      <c r="M27" s="11">
        <v>360</v>
      </c>
      <c r="N27" s="11">
        <v>360</v>
      </c>
      <c r="O27" s="11">
        <v>959.03</v>
      </c>
      <c r="P27" s="11">
        <v>959.03</v>
      </c>
      <c r="Q27" s="11">
        <v>959.03</v>
      </c>
    </row>
    <row r="28" spans="1:17" hidden="1" outlineLevel="2" x14ac:dyDescent="0.2">
      <c r="A28" s="1" t="s">
        <v>17</v>
      </c>
      <c r="B28" s="1" t="s">
        <v>18</v>
      </c>
      <c r="C28" s="10" t="s">
        <v>26</v>
      </c>
      <c r="D28" s="10" t="s">
        <v>20</v>
      </c>
      <c r="E28" s="10" t="s">
        <v>21</v>
      </c>
      <c r="F28" s="10" t="s">
        <v>22</v>
      </c>
      <c r="G28" s="10" t="s">
        <v>32</v>
      </c>
      <c r="H28" s="11">
        <v>1120.68</v>
      </c>
      <c r="I28" s="11">
        <v>0</v>
      </c>
      <c r="J28" s="11">
        <v>0</v>
      </c>
      <c r="K28" s="11">
        <v>1120.68</v>
      </c>
      <c r="L28" s="11">
        <v>0</v>
      </c>
      <c r="M28" s="11">
        <v>78.75</v>
      </c>
      <c r="N28" s="11">
        <v>78.75</v>
      </c>
      <c r="O28" s="11">
        <v>1041.93</v>
      </c>
      <c r="P28" s="11">
        <v>1041.93</v>
      </c>
      <c r="Q28" s="11">
        <v>1041.93</v>
      </c>
    </row>
    <row r="29" spans="1:17" hidden="1" outlineLevel="2" x14ac:dyDescent="0.2">
      <c r="A29" s="1" t="s">
        <v>17</v>
      </c>
      <c r="B29" s="1" t="s">
        <v>18</v>
      </c>
      <c r="C29" s="10" t="s">
        <v>25</v>
      </c>
      <c r="D29" s="10" t="s">
        <v>20</v>
      </c>
      <c r="E29" s="10" t="s">
        <v>21</v>
      </c>
      <c r="F29" s="10" t="s">
        <v>22</v>
      </c>
      <c r="G29" s="10" t="s">
        <v>32</v>
      </c>
      <c r="H29" s="11">
        <v>774.6</v>
      </c>
      <c r="I29" s="11">
        <v>0</v>
      </c>
      <c r="J29" s="11">
        <v>0</v>
      </c>
      <c r="K29" s="11">
        <v>774.6</v>
      </c>
      <c r="L29" s="11">
        <v>0</v>
      </c>
      <c r="M29" s="11">
        <v>251.25</v>
      </c>
      <c r="N29" s="11">
        <v>251.25</v>
      </c>
      <c r="O29" s="11">
        <v>523.35</v>
      </c>
      <c r="P29" s="11">
        <v>523.35</v>
      </c>
      <c r="Q29" s="11">
        <v>523.35</v>
      </c>
    </row>
    <row r="30" spans="1:17" hidden="1" outlineLevel="2" x14ac:dyDescent="0.2">
      <c r="A30" s="1" t="s">
        <v>17</v>
      </c>
      <c r="B30" s="1" t="s">
        <v>18</v>
      </c>
      <c r="C30" s="10" t="s">
        <v>25</v>
      </c>
      <c r="D30" s="10" t="s">
        <v>20</v>
      </c>
      <c r="E30" s="10" t="s">
        <v>21</v>
      </c>
      <c r="F30" s="10" t="s">
        <v>22</v>
      </c>
      <c r="G30" s="10" t="s">
        <v>33</v>
      </c>
      <c r="H30" s="11">
        <v>4260.12</v>
      </c>
      <c r="I30" s="11">
        <v>0</v>
      </c>
      <c r="J30" s="11">
        <v>0</v>
      </c>
      <c r="K30" s="11">
        <v>4260.12</v>
      </c>
      <c r="L30" s="11">
        <v>0</v>
      </c>
      <c r="M30" s="11">
        <v>2264.52</v>
      </c>
      <c r="N30" s="11">
        <v>2264.52</v>
      </c>
      <c r="O30" s="11">
        <v>1995.6</v>
      </c>
      <c r="P30" s="11">
        <v>1995.6</v>
      </c>
      <c r="Q30" s="11">
        <v>1995.6</v>
      </c>
    </row>
    <row r="31" spans="1:17" hidden="1" outlineLevel="2" x14ac:dyDescent="0.2">
      <c r="A31" s="1" t="s">
        <v>17</v>
      </c>
      <c r="B31" s="1" t="s">
        <v>18</v>
      </c>
      <c r="C31" s="10" t="s">
        <v>24</v>
      </c>
      <c r="D31" s="10" t="s">
        <v>20</v>
      </c>
      <c r="E31" s="10" t="s">
        <v>21</v>
      </c>
      <c r="F31" s="10" t="s">
        <v>22</v>
      </c>
      <c r="G31" s="10" t="s">
        <v>33</v>
      </c>
      <c r="H31" s="11">
        <v>1653.6</v>
      </c>
      <c r="I31" s="11">
        <v>0</v>
      </c>
      <c r="J31" s="11">
        <v>0</v>
      </c>
      <c r="K31" s="11">
        <v>1653.6</v>
      </c>
      <c r="L31" s="11">
        <v>0</v>
      </c>
      <c r="M31" s="11">
        <v>849.81</v>
      </c>
      <c r="N31" s="11">
        <v>849.81</v>
      </c>
      <c r="O31" s="11">
        <v>803.79</v>
      </c>
      <c r="P31" s="11">
        <v>803.79</v>
      </c>
      <c r="Q31" s="11">
        <v>803.79</v>
      </c>
    </row>
    <row r="32" spans="1:17" hidden="1" outlineLevel="2" x14ac:dyDescent="0.2">
      <c r="A32" s="1" t="s">
        <v>17</v>
      </c>
      <c r="B32" s="1" t="s">
        <v>18</v>
      </c>
      <c r="C32" s="10" t="s">
        <v>26</v>
      </c>
      <c r="D32" s="10" t="s">
        <v>20</v>
      </c>
      <c r="E32" s="10" t="s">
        <v>21</v>
      </c>
      <c r="F32" s="10" t="s">
        <v>22</v>
      </c>
      <c r="G32" s="10" t="s">
        <v>33</v>
      </c>
      <c r="H32" s="11">
        <v>6163.8</v>
      </c>
      <c r="I32" s="11">
        <v>0</v>
      </c>
      <c r="J32" s="11">
        <v>0</v>
      </c>
      <c r="K32" s="11">
        <v>6163.8</v>
      </c>
      <c r="L32" s="11">
        <v>0</v>
      </c>
      <c r="M32" s="11">
        <v>3520.93</v>
      </c>
      <c r="N32" s="11">
        <v>3520.93</v>
      </c>
      <c r="O32" s="11">
        <v>2642.87</v>
      </c>
      <c r="P32" s="11">
        <v>2642.87</v>
      </c>
      <c r="Q32" s="11">
        <v>2642.87</v>
      </c>
    </row>
    <row r="33" spans="1:17" outlineLevel="2" x14ac:dyDescent="0.2">
      <c r="A33" s="1" t="s">
        <v>17</v>
      </c>
      <c r="B33" s="1" t="s">
        <v>18</v>
      </c>
      <c r="C33" s="10" t="s">
        <v>19</v>
      </c>
      <c r="D33" s="10" t="s">
        <v>20</v>
      </c>
      <c r="E33" s="10" t="s">
        <v>21</v>
      </c>
      <c r="F33" s="10" t="s">
        <v>22</v>
      </c>
      <c r="G33" s="10" t="s">
        <v>33</v>
      </c>
      <c r="H33" s="11">
        <v>7254.68</v>
      </c>
      <c r="I33" s="11">
        <v>0</v>
      </c>
      <c r="J33" s="11">
        <v>0</v>
      </c>
      <c r="K33" s="11">
        <v>7254.68</v>
      </c>
      <c r="L33" s="11">
        <v>0</v>
      </c>
      <c r="M33" s="11">
        <v>4156.05</v>
      </c>
      <c r="N33" s="11">
        <v>4156.05</v>
      </c>
      <c r="O33" s="11">
        <v>3098.63</v>
      </c>
      <c r="P33" s="11">
        <v>3098.63</v>
      </c>
      <c r="Q33" s="11">
        <v>3098.63</v>
      </c>
    </row>
    <row r="34" spans="1:17" hidden="1" outlineLevel="2" x14ac:dyDescent="0.2">
      <c r="A34" s="1" t="s">
        <v>17</v>
      </c>
      <c r="B34" s="1" t="s">
        <v>18</v>
      </c>
      <c r="C34" s="10" t="s">
        <v>24</v>
      </c>
      <c r="D34" s="10" t="s">
        <v>20</v>
      </c>
      <c r="E34" s="10" t="s">
        <v>21</v>
      </c>
      <c r="F34" s="10" t="s">
        <v>22</v>
      </c>
      <c r="G34" s="10" t="s">
        <v>34</v>
      </c>
      <c r="H34" s="11">
        <v>4059.48</v>
      </c>
      <c r="I34" s="11">
        <v>4000</v>
      </c>
      <c r="J34" s="11">
        <v>0</v>
      </c>
      <c r="K34" s="11">
        <v>8059.48</v>
      </c>
      <c r="L34" s="11">
        <v>0</v>
      </c>
      <c r="M34" s="11">
        <v>6378.74</v>
      </c>
      <c r="N34" s="11">
        <v>6378.74</v>
      </c>
      <c r="O34" s="11">
        <v>1680.74</v>
      </c>
      <c r="P34" s="11">
        <v>1680.74</v>
      </c>
      <c r="Q34" s="11">
        <v>1680.74</v>
      </c>
    </row>
    <row r="35" spans="1:17" hidden="1" outlineLevel="2" x14ac:dyDescent="0.2">
      <c r="A35" s="1" t="s">
        <v>17</v>
      </c>
      <c r="B35" s="1" t="s">
        <v>18</v>
      </c>
      <c r="C35" s="10" t="s">
        <v>25</v>
      </c>
      <c r="D35" s="10" t="s">
        <v>20</v>
      </c>
      <c r="E35" s="10" t="s">
        <v>21</v>
      </c>
      <c r="F35" s="10" t="s">
        <v>22</v>
      </c>
      <c r="G35" s="10" t="s">
        <v>34</v>
      </c>
      <c r="H35" s="11">
        <v>10906.21</v>
      </c>
      <c r="I35" s="11">
        <v>10000</v>
      </c>
      <c r="J35" s="11">
        <v>0</v>
      </c>
      <c r="K35" s="11">
        <v>20906.21</v>
      </c>
      <c r="L35" s="11">
        <v>0</v>
      </c>
      <c r="M35" s="11">
        <v>6651.01</v>
      </c>
      <c r="N35" s="11">
        <v>6651.01</v>
      </c>
      <c r="O35" s="11">
        <v>14255.2</v>
      </c>
      <c r="P35" s="11">
        <v>14255.2</v>
      </c>
      <c r="Q35" s="11">
        <v>14255.2</v>
      </c>
    </row>
    <row r="36" spans="1:17" hidden="1" outlineLevel="2" x14ac:dyDescent="0.2">
      <c r="A36" s="1" t="s">
        <v>17</v>
      </c>
      <c r="B36" s="1" t="s">
        <v>18</v>
      </c>
      <c r="C36" s="10" t="s">
        <v>26</v>
      </c>
      <c r="D36" s="10" t="s">
        <v>20</v>
      </c>
      <c r="E36" s="10" t="s">
        <v>21</v>
      </c>
      <c r="F36" s="10" t="s">
        <v>22</v>
      </c>
      <c r="G36" s="10" t="s">
        <v>34</v>
      </c>
      <c r="H36" s="11">
        <v>11282.3</v>
      </c>
      <c r="I36" s="11">
        <v>3680.14</v>
      </c>
      <c r="J36" s="11">
        <v>0</v>
      </c>
      <c r="K36" s="11">
        <v>14962.44</v>
      </c>
      <c r="L36" s="11">
        <v>0</v>
      </c>
      <c r="M36" s="11">
        <v>6365.01</v>
      </c>
      <c r="N36" s="11">
        <v>6365.01</v>
      </c>
      <c r="O36" s="11">
        <v>8597.43</v>
      </c>
      <c r="P36" s="11">
        <v>8597.43</v>
      </c>
      <c r="Q36" s="11">
        <v>8597.43</v>
      </c>
    </row>
    <row r="37" spans="1:17" outlineLevel="2" x14ac:dyDescent="0.2">
      <c r="A37" s="1" t="s">
        <v>17</v>
      </c>
      <c r="B37" s="1" t="s">
        <v>18</v>
      </c>
      <c r="C37" s="10" t="s">
        <v>19</v>
      </c>
      <c r="D37" s="10" t="s">
        <v>20</v>
      </c>
      <c r="E37" s="10" t="s">
        <v>21</v>
      </c>
      <c r="F37" s="10" t="s">
        <v>22</v>
      </c>
      <c r="G37" s="10" t="s">
        <v>34</v>
      </c>
      <c r="H37" s="11">
        <v>15860.02</v>
      </c>
      <c r="I37" s="11">
        <v>5000</v>
      </c>
      <c r="J37" s="11">
        <v>0</v>
      </c>
      <c r="K37" s="11">
        <v>20860.02</v>
      </c>
      <c r="L37" s="11">
        <v>0</v>
      </c>
      <c r="M37" s="11">
        <v>10680.61</v>
      </c>
      <c r="N37" s="11">
        <v>10680.61</v>
      </c>
      <c r="O37" s="11">
        <v>10179.41</v>
      </c>
      <c r="P37" s="11">
        <v>10179.41</v>
      </c>
      <c r="Q37" s="11">
        <v>10179.41</v>
      </c>
    </row>
    <row r="38" spans="1:17" hidden="1" outlineLevel="2" x14ac:dyDescent="0.2">
      <c r="A38" s="1" t="s">
        <v>17</v>
      </c>
      <c r="B38" s="1" t="s">
        <v>18</v>
      </c>
      <c r="C38" s="10" t="s">
        <v>24</v>
      </c>
      <c r="D38" s="10" t="s">
        <v>20</v>
      </c>
      <c r="E38" s="10" t="s">
        <v>21</v>
      </c>
      <c r="F38" s="10" t="s">
        <v>22</v>
      </c>
      <c r="G38" s="10" t="s">
        <v>35</v>
      </c>
      <c r="H38" s="11">
        <v>3329.07</v>
      </c>
      <c r="I38" s="11">
        <v>0</v>
      </c>
      <c r="J38" s="11">
        <v>0</v>
      </c>
      <c r="K38" s="11">
        <v>3329.07</v>
      </c>
      <c r="L38" s="11">
        <v>0</v>
      </c>
      <c r="M38" s="11">
        <v>1653.61</v>
      </c>
      <c r="N38" s="11">
        <v>1653.61</v>
      </c>
      <c r="O38" s="11">
        <v>1675.46</v>
      </c>
      <c r="P38" s="11">
        <v>1675.46</v>
      </c>
      <c r="Q38" s="11">
        <v>1675.46</v>
      </c>
    </row>
    <row r="39" spans="1:17" hidden="1" outlineLevel="2" x14ac:dyDescent="0.2">
      <c r="A39" s="1" t="s">
        <v>17</v>
      </c>
      <c r="B39" s="1" t="s">
        <v>18</v>
      </c>
      <c r="C39" s="10" t="s">
        <v>26</v>
      </c>
      <c r="D39" s="10" t="s">
        <v>20</v>
      </c>
      <c r="E39" s="10" t="s">
        <v>21</v>
      </c>
      <c r="F39" s="10" t="s">
        <v>22</v>
      </c>
      <c r="G39" s="10" t="s">
        <v>35</v>
      </c>
      <c r="H39" s="11">
        <v>3067.83</v>
      </c>
      <c r="I39" s="11">
        <v>0</v>
      </c>
      <c r="J39" s="11">
        <v>0</v>
      </c>
      <c r="K39" s="11">
        <v>3067.83</v>
      </c>
      <c r="L39" s="11">
        <v>0</v>
      </c>
      <c r="M39" s="11">
        <v>1927.94</v>
      </c>
      <c r="N39" s="11">
        <v>1927.94</v>
      </c>
      <c r="O39" s="11">
        <v>1139.8900000000001</v>
      </c>
      <c r="P39" s="11">
        <v>1139.8900000000001</v>
      </c>
      <c r="Q39" s="11">
        <v>1139.8900000000001</v>
      </c>
    </row>
    <row r="40" spans="1:17" hidden="1" outlineLevel="2" x14ac:dyDescent="0.2">
      <c r="A40" s="1" t="s">
        <v>17</v>
      </c>
      <c r="B40" s="1" t="s">
        <v>18</v>
      </c>
      <c r="C40" s="10" t="s">
        <v>25</v>
      </c>
      <c r="D40" s="10" t="s">
        <v>20</v>
      </c>
      <c r="E40" s="10" t="s">
        <v>21</v>
      </c>
      <c r="F40" s="10" t="s">
        <v>22</v>
      </c>
      <c r="G40" s="10" t="s">
        <v>35</v>
      </c>
      <c r="H40" s="11">
        <v>2151.42</v>
      </c>
      <c r="I40" s="11">
        <v>0</v>
      </c>
      <c r="J40" s="11">
        <v>0</v>
      </c>
      <c r="K40" s="11">
        <v>2151.42</v>
      </c>
      <c r="L40" s="11">
        <v>0</v>
      </c>
      <c r="M40" s="11">
        <v>234.98</v>
      </c>
      <c r="N40" s="11">
        <v>234.98</v>
      </c>
      <c r="O40" s="11">
        <v>1916.44</v>
      </c>
      <c r="P40" s="11">
        <v>1916.44</v>
      </c>
      <c r="Q40" s="11">
        <v>1916.44</v>
      </c>
    </row>
    <row r="41" spans="1:17" outlineLevel="2" x14ac:dyDescent="0.2">
      <c r="A41" s="1" t="s">
        <v>17</v>
      </c>
      <c r="B41" s="1" t="s">
        <v>18</v>
      </c>
      <c r="C41" s="10" t="s">
        <v>19</v>
      </c>
      <c r="D41" s="10" t="s">
        <v>20</v>
      </c>
      <c r="E41" s="10" t="s">
        <v>21</v>
      </c>
      <c r="F41" s="10" t="s">
        <v>22</v>
      </c>
      <c r="G41" s="10" t="s">
        <v>35</v>
      </c>
      <c r="H41" s="11">
        <v>17389.150000000001</v>
      </c>
      <c r="I41" s="11">
        <v>6000</v>
      </c>
      <c r="J41" s="11">
        <v>0</v>
      </c>
      <c r="K41" s="11">
        <v>23389.15</v>
      </c>
      <c r="L41" s="11">
        <v>0</v>
      </c>
      <c r="M41" s="11">
        <v>13227.28</v>
      </c>
      <c r="N41" s="11">
        <v>13227.28</v>
      </c>
      <c r="O41" s="11">
        <v>10161.870000000001</v>
      </c>
      <c r="P41" s="11">
        <v>10161.870000000001</v>
      </c>
      <c r="Q41" s="11">
        <v>10161.870000000001</v>
      </c>
    </row>
    <row r="42" spans="1:17" hidden="1" outlineLevel="2" x14ac:dyDescent="0.2">
      <c r="A42" s="1" t="s">
        <v>17</v>
      </c>
      <c r="B42" s="1" t="s">
        <v>18</v>
      </c>
      <c r="C42" s="10" t="s">
        <v>24</v>
      </c>
      <c r="D42" s="10" t="s">
        <v>20</v>
      </c>
      <c r="E42" s="10" t="s">
        <v>21</v>
      </c>
      <c r="F42" s="10" t="s">
        <v>22</v>
      </c>
      <c r="G42" s="10" t="s">
        <v>36</v>
      </c>
      <c r="H42" s="11">
        <v>277728</v>
      </c>
      <c r="I42" s="11">
        <v>3240</v>
      </c>
      <c r="J42" s="20">
        <v>-10000</v>
      </c>
      <c r="K42" s="11">
        <v>270968</v>
      </c>
      <c r="L42" s="11">
        <v>118497.87</v>
      </c>
      <c r="M42" s="11">
        <v>152470.13</v>
      </c>
      <c r="N42" s="11">
        <v>152470.13</v>
      </c>
      <c r="O42" s="11">
        <v>118497.87</v>
      </c>
      <c r="P42" s="11">
        <v>118497.87</v>
      </c>
      <c r="Q42" s="11">
        <v>0</v>
      </c>
    </row>
    <row r="43" spans="1:17" outlineLevel="2" x14ac:dyDescent="0.2">
      <c r="A43" s="1" t="s">
        <v>17</v>
      </c>
      <c r="B43" s="1" t="s">
        <v>18</v>
      </c>
      <c r="C43" s="10" t="s">
        <v>19</v>
      </c>
      <c r="D43" s="10" t="s">
        <v>20</v>
      </c>
      <c r="E43" s="10" t="s">
        <v>21</v>
      </c>
      <c r="F43" s="10" t="s">
        <v>22</v>
      </c>
      <c r="G43" s="10" t="s">
        <v>36</v>
      </c>
      <c r="H43" s="11">
        <v>705636</v>
      </c>
      <c r="I43" s="11">
        <v>2581</v>
      </c>
      <c r="J43" s="20">
        <v>-100000</v>
      </c>
      <c r="K43" s="11">
        <v>608217</v>
      </c>
      <c r="L43" s="11">
        <v>317442</v>
      </c>
      <c r="M43" s="11">
        <v>284996.82</v>
      </c>
      <c r="N43" s="11">
        <v>284996.82</v>
      </c>
      <c r="O43" s="11">
        <v>323220.18</v>
      </c>
      <c r="P43" s="11">
        <v>323220.18</v>
      </c>
      <c r="Q43" s="11">
        <v>5778.18</v>
      </c>
    </row>
    <row r="44" spans="1:17" hidden="1" outlineLevel="2" x14ac:dyDescent="0.2">
      <c r="A44" s="1" t="s">
        <v>17</v>
      </c>
      <c r="B44" s="1" t="s">
        <v>18</v>
      </c>
      <c r="C44" s="10" t="s">
        <v>25</v>
      </c>
      <c r="D44" s="10" t="s">
        <v>20</v>
      </c>
      <c r="E44" s="10" t="s">
        <v>21</v>
      </c>
      <c r="F44" s="10" t="s">
        <v>22</v>
      </c>
      <c r="G44" s="10" t="s">
        <v>36</v>
      </c>
      <c r="H44" s="11">
        <v>1137168</v>
      </c>
      <c r="I44" s="11">
        <v>20554</v>
      </c>
      <c r="J44" s="20">
        <v>-10000</v>
      </c>
      <c r="K44" s="11">
        <v>1147722</v>
      </c>
      <c r="L44" s="11">
        <v>494066.73</v>
      </c>
      <c r="M44" s="11">
        <v>653169.47</v>
      </c>
      <c r="N44" s="11">
        <v>653169.47</v>
      </c>
      <c r="O44" s="11">
        <v>494552.53</v>
      </c>
      <c r="P44" s="11">
        <v>494552.53</v>
      </c>
      <c r="Q44" s="11">
        <v>485.8</v>
      </c>
    </row>
    <row r="45" spans="1:17" hidden="1" outlineLevel="2" x14ac:dyDescent="0.2">
      <c r="A45" s="1" t="s">
        <v>17</v>
      </c>
      <c r="B45" s="1" t="s">
        <v>18</v>
      </c>
      <c r="C45" s="10" t="s">
        <v>26</v>
      </c>
      <c r="D45" s="10" t="s">
        <v>20</v>
      </c>
      <c r="E45" s="10" t="s">
        <v>21</v>
      </c>
      <c r="F45" s="10" t="s">
        <v>22</v>
      </c>
      <c r="G45" s="10" t="s">
        <v>36</v>
      </c>
      <c r="H45" s="11">
        <v>286320</v>
      </c>
      <c r="I45" s="11">
        <v>8048</v>
      </c>
      <c r="J45" s="20">
        <v>-30000</v>
      </c>
      <c r="K45" s="11">
        <v>264368</v>
      </c>
      <c r="L45" s="11">
        <v>120144</v>
      </c>
      <c r="M45" s="11">
        <v>127112.52</v>
      </c>
      <c r="N45" s="11">
        <v>127112.52</v>
      </c>
      <c r="O45" s="11">
        <v>137255.48000000001</v>
      </c>
      <c r="P45" s="11">
        <v>137255.48000000001</v>
      </c>
      <c r="Q45" s="11">
        <v>17111.48</v>
      </c>
    </row>
    <row r="46" spans="1:17" outlineLevel="2" x14ac:dyDescent="0.2">
      <c r="A46" s="1" t="s">
        <v>17</v>
      </c>
      <c r="B46" s="1" t="s">
        <v>18</v>
      </c>
      <c r="C46" s="10" t="s">
        <v>19</v>
      </c>
      <c r="D46" s="10" t="s">
        <v>20</v>
      </c>
      <c r="E46" s="10" t="s">
        <v>21</v>
      </c>
      <c r="F46" s="10" t="s">
        <v>22</v>
      </c>
      <c r="G46" s="10" t="s">
        <v>37</v>
      </c>
      <c r="H46" s="11">
        <v>5286.67</v>
      </c>
      <c r="I46" s="11">
        <v>0</v>
      </c>
      <c r="J46" s="18">
        <v>0</v>
      </c>
      <c r="K46" s="11">
        <v>5286.67</v>
      </c>
      <c r="L46" s="11">
        <v>0</v>
      </c>
      <c r="M46" s="11">
        <v>193.33</v>
      </c>
      <c r="N46" s="11">
        <v>193.33</v>
      </c>
      <c r="O46" s="11">
        <v>5093.34</v>
      </c>
      <c r="P46" s="11">
        <v>5093.34</v>
      </c>
      <c r="Q46" s="11">
        <v>5093.34</v>
      </c>
    </row>
    <row r="47" spans="1:17" hidden="1" outlineLevel="2" x14ac:dyDescent="0.2">
      <c r="A47" s="1" t="s">
        <v>17</v>
      </c>
      <c r="B47" s="1" t="s">
        <v>18</v>
      </c>
      <c r="C47" s="10" t="s">
        <v>25</v>
      </c>
      <c r="D47" s="10" t="s">
        <v>20</v>
      </c>
      <c r="E47" s="10" t="s">
        <v>21</v>
      </c>
      <c r="F47" s="10" t="s">
        <v>22</v>
      </c>
      <c r="G47" s="10" t="s">
        <v>37</v>
      </c>
      <c r="H47" s="11">
        <v>3635.4</v>
      </c>
      <c r="I47" s="11">
        <v>0</v>
      </c>
      <c r="J47" s="11">
        <v>0</v>
      </c>
      <c r="K47" s="11">
        <v>3635.4</v>
      </c>
      <c r="L47" s="11">
        <v>0</v>
      </c>
      <c r="M47" s="11">
        <v>243.1</v>
      </c>
      <c r="N47" s="11">
        <v>243.1</v>
      </c>
      <c r="O47" s="11">
        <v>3392.3</v>
      </c>
      <c r="P47" s="11">
        <v>3392.3</v>
      </c>
      <c r="Q47" s="11">
        <v>3392.3</v>
      </c>
    </row>
    <row r="48" spans="1:17" hidden="1" outlineLevel="2" x14ac:dyDescent="0.2">
      <c r="A48" s="1" t="s">
        <v>17</v>
      </c>
      <c r="B48" s="1" t="s">
        <v>18</v>
      </c>
      <c r="C48" s="10" t="s">
        <v>24</v>
      </c>
      <c r="D48" s="10" t="s">
        <v>20</v>
      </c>
      <c r="E48" s="10" t="s">
        <v>21</v>
      </c>
      <c r="F48" s="10" t="s">
        <v>22</v>
      </c>
      <c r="G48" s="10" t="s">
        <v>37</v>
      </c>
      <c r="H48" s="11">
        <v>1353.16</v>
      </c>
      <c r="I48" s="11">
        <v>4000</v>
      </c>
      <c r="J48" s="11">
        <v>0</v>
      </c>
      <c r="K48" s="11">
        <v>5353.16</v>
      </c>
      <c r="L48" s="11">
        <v>0</v>
      </c>
      <c r="M48" s="11">
        <v>3735.52</v>
      </c>
      <c r="N48" s="11">
        <v>3735.52</v>
      </c>
      <c r="O48" s="11">
        <v>1617.64</v>
      </c>
      <c r="P48" s="11">
        <v>1617.64</v>
      </c>
      <c r="Q48" s="11">
        <v>1617.64</v>
      </c>
    </row>
    <row r="49" spans="1:17" hidden="1" outlineLevel="2" x14ac:dyDescent="0.2">
      <c r="A49" s="1" t="s">
        <v>17</v>
      </c>
      <c r="B49" s="1" t="s">
        <v>18</v>
      </c>
      <c r="C49" s="10" t="s">
        <v>26</v>
      </c>
      <c r="D49" s="10" t="s">
        <v>20</v>
      </c>
      <c r="E49" s="10" t="s">
        <v>21</v>
      </c>
      <c r="F49" s="10" t="s">
        <v>22</v>
      </c>
      <c r="G49" s="10" t="s">
        <v>37</v>
      </c>
      <c r="H49" s="11">
        <v>3760.77</v>
      </c>
      <c r="I49" s="11">
        <v>0</v>
      </c>
      <c r="J49" s="11">
        <v>0</v>
      </c>
      <c r="K49" s="11">
        <v>3760.77</v>
      </c>
      <c r="L49" s="11">
        <v>0</v>
      </c>
      <c r="M49" s="11">
        <v>327.48</v>
      </c>
      <c r="N49" s="11">
        <v>327.48</v>
      </c>
      <c r="O49" s="11">
        <v>3433.29</v>
      </c>
      <c r="P49" s="11">
        <v>3433.29</v>
      </c>
      <c r="Q49" s="11">
        <v>3433.29</v>
      </c>
    </row>
    <row r="50" spans="1:17" hidden="1" outlineLevel="2" x14ac:dyDescent="0.2">
      <c r="A50" s="1" t="s">
        <v>17</v>
      </c>
      <c r="B50" s="1" t="s">
        <v>18</v>
      </c>
      <c r="C50" s="10" t="s">
        <v>24</v>
      </c>
      <c r="D50" s="10" t="s">
        <v>20</v>
      </c>
      <c r="E50" s="10" t="s">
        <v>21</v>
      </c>
      <c r="F50" s="10" t="s">
        <v>22</v>
      </c>
      <c r="G50" s="10" t="s">
        <v>38</v>
      </c>
      <c r="H50" s="11">
        <v>2706.32</v>
      </c>
      <c r="I50" s="11">
        <v>0</v>
      </c>
      <c r="J50" s="11">
        <v>0</v>
      </c>
      <c r="K50" s="11">
        <v>2706.32</v>
      </c>
      <c r="L50" s="11">
        <v>0</v>
      </c>
      <c r="M50" s="11">
        <v>475.05</v>
      </c>
      <c r="N50" s="11">
        <v>475.05</v>
      </c>
      <c r="O50" s="11">
        <v>2231.27</v>
      </c>
      <c r="P50" s="11">
        <v>2231.27</v>
      </c>
      <c r="Q50" s="11">
        <v>2231.27</v>
      </c>
    </row>
    <row r="51" spans="1:17" hidden="1" outlineLevel="2" x14ac:dyDescent="0.2">
      <c r="A51" s="1" t="s">
        <v>17</v>
      </c>
      <c r="B51" s="1" t="s">
        <v>18</v>
      </c>
      <c r="C51" s="10" t="s">
        <v>25</v>
      </c>
      <c r="D51" s="10" t="s">
        <v>20</v>
      </c>
      <c r="E51" s="10" t="s">
        <v>21</v>
      </c>
      <c r="F51" s="10" t="s">
        <v>22</v>
      </c>
      <c r="G51" s="10" t="s">
        <v>38</v>
      </c>
      <c r="H51" s="11">
        <v>7270.8</v>
      </c>
      <c r="I51" s="11">
        <v>0</v>
      </c>
      <c r="J51" s="11">
        <v>0</v>
      </c>
      <c r="K51" s="11">
        <v>7270.8</v>
      </c>
      <c r="L51" s="11">
        <v>0</v>
      </c>
      <c r="M51" s="11">
        <v>0</v>
      </c>
      <c r="N51" s="11">
        <v>0</v>
      </c>
      <c r="O51" s="11">
        <v>7270.8</v>
      </c>
      <c r="P51" s="11">
        <v>7270.8</v>
      </c>
      <c r="Q51" s="11">
        <v>7270.8</v>
      </c>
    </row>
    <row r="52" spans="1:17" hidden="1" outlineLevel="2" x14ac:dyDescent="0.2">
      <c r="A52" s="1" t="s">
        <v>17</v>
      </c>
      <c r="B52" s="1" t="s">
        <v>18</v>
      </c>
      <c r="C52" s="10" t="s">
        <v>26</v>
      </c>
      <c r="D52" s="10" t="s">
        <v>20</v>
      </c>
      <c r="E52" s="10" t="s">
        <v>21</v>
      </c>
      <c r="F52" s="10" t="s">
        <v>22</v>
      </c>
      <c r="G52" s="10" t="s">
        <v>38</v>
      </c>
      <c r="H52" s="11">
        <v>7521.53</v>
      </c>
      <c r="I52" s="11">
        <v>0</v>
      </c>
      <c r="J52" s="11">
        <v>0</v>
      </c>
      <c r="K52" s="11">
        <v>7521.53</v>
      </c>
      <c r="L52" s="11">
        <v>0</v>
      </c>
      <c r="M52" s="11">
        <v>0</v>
      </c>
      <c r="N52" s="11">
        <v>0</v>
      </c>
      <c r="O52" s="11">
        <v>7521.53</v>
      </c>
      <c r="P52" s="11">
        <v>7521.53</v>
      </c>
      <c r="Q52" s="11">
        <v>7521.53</v>
      </c>
    </row>
    <row r="53" spans="1:17" outlineLevel="2" x14ac:dyDescent="0.2">
      <c r="A53" s="1" t="s">
        <v>17</v>
      </c>
      <c r="B53" s="1" t="s">
        <v>18</v>
      </c>
      <c r="C53" s="10" t="s">
        <v>19</v>
      </c>
      <c r="D53" s="10" t="s">
        <v>20</v>
      </c>
      <c r="E53" s="10" t="s">
        <v>21</v>
      </c>
      <c r="F53" s="10" t="s">
        <v>22</v>
      </c>
      <c r="G53" s="10" t="s">
        <v>38</v>
      </c>
      <c r="H53" s="11">
        <v>10573.35</v>
      </c>
      <c r="I53" s="11">
        <v>0</v>
      </c>
      <c r="J53" s="11">
        <v>0</v>
      </c>
      <c r="K53" s="11">
        <v>10573.35</v>
      </c>
      <c r="L53" s="11">
        <v>0</v>
      </c>
      <c r="M53" s="11">
        <v>0</v>
      </c>
      <c r="N53" s="11">
        <v>0</v>
      </c>
      <c r="O53" s="11">
        <v>10573.35</v>
      </c>
      <c r="P53" s="11">
        <v>10573.35</v>
      </c>
      <c r="Q53" s="11">
        <v>10573.35</v>
      </c>
    </row>
    <row r="54" spans="1:17" outlineLevel="2" x14ac:dyDescent="0.2">
      <c r="A54" s="1" t="s">
        <v>17</v>
      </c>
      <c r="B54" s="1" t="s">
        <v>18</v>
      </c>
      <c r="C54" s="10" t="s">
        <v>19</v>
      </c>
      <c r="D54" s="10" t="s">
        <v>20</v>
      </c>
      <c r="E54" s="10" t="s">
        <v>21</v>
      </c>
      <c r="F54" s="10" t="s">
        <v>22</v>
      </c>
      <c r="G54" s="10" t="s">
        <v>39</v>
      </c>
      <c r="H54" s="11">
        <v>504071.47</v>
      </c>
      <c r="I54" s="14">
        <v>-2021.7</v>
      </c>
      <c r="J54" s="12">
        <v>-30000</v>
      </c>
      <c r="K54" s="11">
        <v>472049.77</v>
      </c>
      <c r="L54" s="11">
        <v>52061.4</v>
      </c>
      <c r="M54" s="11">
        <v>252682</v>
      </c>
      <c r="N54" s="11">
        <v>252682</v>
      </c>
      <c r="O54" s="11">
        <v>219367.77</v>
      </c>
      <c r="P54" s="11">
        <v>219367.77</v>
      </c>
      <c r="Q54" s="11">
        <v>167306.37</v>
      </c>
    </row>
    <row r="55" spans="1:17" hidden="1" outlineLevel="2" x14ac:dyDescent="0.2">
      <c r="A55" s="1" t="s">
        <v>17</v>
      </c>
      <c r="B55" s="1" t="s">
        <v>18</v>
      </c>
      <c r="C55" s="10" t="s">
        <v>26</v>
      </c>
      <c r="D55" s="10" t="s">
        <v>20</v>
      </c>
      <c r="E55" s="10" t="s">
        <v>21</v>
      </c>
      <c r="F55" s="10" t="s">
        <v>22</v>
      </c>
      <c r="G55" s="10" t="s">
        <v>39</v>
      </c>
      <c r="H55" s="11">
        <v>358328.88</v>
      </c>
      <c r="I55" s="11">
        <v>-623.65</v>
      </c>
      <c r="J55" s="12">
        <v>-10000</v>
      </c>
      <c r="K55" s="11">
        <v>347705.23</v>
      </c>
      <c r="L55" s="11">
        <v>18351.169999999998</v>
      </c>
      <c r="M55" s="11">
        <v>183818.7</v>
      </c>
      <c r="N55" s="11">
        <v>183818.7</v>
      </c>
      <c r="O55" s="11">
        <v>163886.53</v>
      </c>
      <c r="P55" s="11">
        <v>163886.53</v>
      </c>
      <c r="Q55" s="11">
        <v>145535.35999999999</v>
      </c>
    </row>
    <row r="56" spans="1:17" hidden="1" outlineLevel="2" x14ac:dyDescent="0.2">
      <c r="A56" s="1" t="s">
        <v>17</v>
      </c>
      <c r="B56" s="1" t="s">
        <v>18</v>
      </c>
      <c r="C56" s="10" t="s">
        <v>25</v>
      </c>
      <c r="D56" s="10" t="s">
        <v>20</v>
      </c>
      <c r="E56" s="10" t="s">
        <v>21</v>
      </c>
      <c r="F56" s="10" t="s">
        <v>22</v>
      </c>
      <c r="G56" s="10" t="s">
        <v>39</v>
      </c>
      <c r="H56" s="11">
        <v>346767.96</v>
      </c>
      <c r="I56" s="11">
        <v>3146.29</v>
      </c>
      <c r="J56" s="12">
        <v>-5000</v>
      </c>
      <c r="K56" s="11">
        <v>344914.25</v>
      </c>
      <c r="L56" s="11">
        <v>63232.78</v>
      </c>
      <c r="M56" s="11">
        <v>192771.5</v>
      </c>
      <c r="N56" s="11">
        <v>192771.5</v>
      </c>
      <c r="O56" s="11">
        <v>152142.75</v>
      </c>
      <c r="P56" s="11">
        <v>152142.75</v>
      </c>
      <c r="Q56" s="11">
        <v>88909.97</v>
      </c>
    </row>
    <row r="57" spans="1:17" hidden="1" outlineLevel="2" x14ac:dyDescent="0.2">
      <c r="A57" s="1" t="s">
        <v>17</v>
      </c>
      <c r="B57" s="1" t="s">
        <v>18</v>
      </c>
      <c r="C57" s="10" t="s">
        <v>24</v>
      </c>
      <c r="D57" s="10" t="s">
        <v>20</v>
      </c>
      <c r="E57" s="10" t="s">
        <v>21</v>
      </c>
      <c r="F57" s="10" t="s">
        <v>22</v>
      </c>
      <c r="G57" s="10" t="s">
        <v>39</v>
      </c>
      <c r="H57" s="11">
        <v>129181.81</v>
      </c>
      <c r="I57" s="11">
        <v>409.86</v>
      </c>
      <c r="J57" s="12">
        <v>-2000</v>
      </c>
      <c r="K57" s="11">
        <v>127591.67</v>
      </c>
      <c r="L57" s="11">
        <v>15906.06</v>
      </c>
      <c r="M57" s="11">
        <v>69057.88</v>
      </c>
      <c r="N57" s="11">
        <v>69057.88</v>
      </c>
      <c r="O57" s="11">
        <v>58533.79</v>
      </c>
      <c r="P57" s="11">
        <v>58533.79</v>
      </c>
      <c r="Q57" s="11">
        <v>42627.73</v>
      </c>
    </row>
    <row r="58" spans="1:17" hidden="1" outlineLevel="2" x14ac:dyDescent="0.2">
      <c r="A58" s="1" t="s">
        <v>17</v>
      </c>
      <c r="B58" s="1" t="s">
        <v>18</v>
      </c>
      <c r="C58" s="10" t="s">
        <v>26</v>
      </c>
      <c r="D58" s="10" t="s">
        <v>20</v>
      </c>
      <c r="E58" s="10" t="s">
        <v>21</v>
      </c>
      <c r="F58" s="10" t="s">
        <v>22</v>
      </c>
      <c r="G58" s="10" t="s">
        <v>40</v>
      </c>
      <c r="H58" s="11">
        <v>236053.28</v>
      </c>
      <c r="I58" s="11">
        <v>-410.83</v>
      </c>
      <c r="J58" s="12">
        <v>-10000</v>
      </c>
      <c r="K58" s="11">
        <v>225642.45</v>
      </c>
      <c r="L58" s="11">
        <v>15320.64</v>
      </c>
      <c r="M58" s="11">
        <v>118796.95</v>
      </c>
      <c r="N58" s="11">
        <v>118796.95</v>
      </c>
      <c r="O58" s="11">
        <v>106845.5</v>
      </c>
      <c r="P58" s="11">
        <v>106845.5</v>
      </c>
      <c r="Q58" s="11">
        <v>91524.86</v>
      </c>
    </row>
    <row r="59" spans="1:17" hidden="1" outlineLevel="2" x14ac:dyDescent="0.2">
      <c r="A59" s="1" t="s">
        <v>17</v>
      </c>
      <c r="B59" s="1" t="s">
        <v>18</v>
      </c>
      <c r="C59" s="10" t="s">
        <v>24</v>
      </c>
      <c r="D59" s="10" t="s">
        <v>20</v>
      </c>
      <c r="E59" s="10" t="s">
        <v>21</v>
      </c>
      <c r="F59" s="10" t="s">
        <v>22</v>
      </c>
      <c r="G59" s="10" t="s">
        <v>40</v>
      </c>
      <c r="H59" s="11">
        <v>85100.03</v>
      </c>
      <c r="I59" s="11">
        <v>270</v>
      </c>
      <c r="J59" s="12">
        <v>-3000</v>
      </c>
      <c r="K59" s="11">
        <v>82370.03</v>
      </c>
      <c r="L59" s="11">
        <v>12953.08</v>
      </c>
      <c r="M59" s="11">
        <v>41338.449999999997</v>
      </c>
      <c r="N59" s="11">
        <v>41338.449999999997</v>
      </c>
      <c r="O59" s="11">
        <v>41031.58</v>
      </c>
      <c r="P59" s="11">
        <v>41031.58</v>
      </c>
      <c r="Q59" s="11">
        <v>28078.5</v>
      </c>
    </row>
    <row r="60" spans="1:17" hidden="1" outlineLevel="2" x14ac:dyDescent="0.2">
      <c r="A60" s="1" t="s">
        <v>17</v>
      </c>
      <c r="B60" s="1" t="s">
        <v>18</v>
      </c>
      <c r="C60" s="10" t="s">
        <v>25</v>
      </c>
      <c r="D60" s="10" t="s">
        <v>20</v>
      </c>
      <c r="E60" s="10" t="s">
        <v>21</v>
      </c>
      <c r="F60" s="10" t="s">
        <v>22</v>
      </c>
      <c r="G60" s="10" t="s">
        <v>40</v>
      </c>
      <c r="H60" s="11">
        <v>228437.39</v>
      </c>
      <c r="I60" s="11">
        <v>2088.5100000000002</v>
      </c>
      <c r="J60" s="12">
        <v>-10000</v>
      </c>
      <c r="K60" s="11">
        <v>220525.9</v>
      </c>
      <c r="L60" s="11">
        <v>54497.73</v>
      </c>
      <c r="M60" s="11">
        <v>114857.13</v>
      </c>
      <c r="N60" s="11">
        <v>112586.75</v>
      </c>
      <c r="O60" s="11">
        <v>105668.77</v>
      </c>
      <c r="P60" s="11">
        <v>107939.15</v>
      </c>
      <c r="Q60" s="11">
        <v>51171.040000000001</v>
      </c>
    </row>
    <row r="61" spans="1:17" outlineLevel="2" x14ac:dyDescent="0.2">
      <c r="A61" s="1" t="s">
        <v>17</v>
      </c>
      <c r="B61" s="1" t="s">
        <v>18</v>
      </c>
      <c r="C61" s="10" t="s">
        <v>19</v>
      </c>
      <c r="D61" s="10" t="s">
        <v>20</v>
      </c>
      <c r="E61" s="10" t="s">
        <v>21</v>
      </c>
      <c r="F61" s="10" t="s">
        <v>22</v>
      </c>
      <c r="G61" s="10" t="s">
        <v>40</v>
      </c>
      <c r="H61" s="11">
        <v>332062.89</v>
      </c>
      <c r="I61" s="11">
        <v>-1347.92</v>
      </c>
      <c r="J61" s="12">
        <v>-10000</v>
      </c>
      <c r="K61" s="11">
        <v>320714.96999999997</v>
      </c>
      <c r="L61" s="11">
        <v>43917.34</v>
      </c>
      <c r="M61" s="11">
        <v>170951.22</v>
      </c>
      <c r="N61" s="11">
        <v>170951.22</v>
      </c>
      <c r="O61" s="11">
        <v>149763.75</v>
      </c>
      <c r="P61" s="11">
        <v>149763.75</v>
      </c>
      <c r="Q61" s="11">
        <v>105846.41</v>
      </c>
    </row>
    <row r="62" spans="1:17" hidden="1" outlineLevel="2" x14ac:dyDescent="0.2">
      <c r="A62" s="1" t="s">
        <v>17</v>
      </c>
      <c r="B62" s="1" t="s">
        <v>18</v>
      </c>
      <c r="C62" s="10" t="s">
        <v>24</v>
      </c>
      <c r="D62" s="10" t="s">
        <v>20</v>
      </c>
      <c r="E62" s="10" t="s">
        <v>21</v>
      </c>
      <c r="F62" s="10" t="s">
        <v>22</v>
      </c>
      <c r="G62" s="10" t="s">
        <v>41</v>
      </c>
      <c r="H62" s="11">
        <v>8795.5400000000009</v>
      </c>
      <c r="I62" s="11">
        <v>0</v>
      </c>
      <c r="J62" s="11">
        <v>0</v>
      </c>
      <c r="K62" s="11">
        <v>8795.5400000000009</v>
      </c>
      <c r="L62" s="11">
        <v>0</v>
      </c>
      <c r="M62" s="11">
        <v>3879.53</v>
      </c>
      <c r="N62" s="11">
        <v>1867.53</v>
      </c>
      <c r="O62" s="11">
        <v>4916.01</v>
      </c>
      <c r="P62" s="11">
        <v>6928.01</v>
      </c>
      <c r="Q62" s="11">
        <v>4916.01</v>
      </c>
    </row>
    <row r="63" spans="1:17" hidden="1" outlineLevel="2" x14ac:dyDescent="0.2">
      <c r="A63" s="1" t="s">
        <v>17</v>
      </c>
      <c r="B63" s="1" t="s">
        <v>18</v>
      </c>
      <c r="C63" s="10" t="s">
        <v>25</v>
      </c>
      <c r="D63" s="10" t="s">
        <v>20</v>
      </c>
      <c r="E63" s="10" t="s">
        <v>21</v>
      </c>
      <c r="F63" s="10" t="s">
        <v>22</v>
      </c>
      <c r="G63" s="10" t="s">
        <v>41</v>
      </c>
      <c r="H63" s="11">
        <v>23630.06</v>
      </c>
      <c r="I63" s="11">
        <v>0</v>
      </c>
      <c r="J63" s="11">
        <v>0</v>
      </c>
      <c r="K63" s="11">
        <v>23630.06</v>
      </c>
      <c r="L63" s="11">
        <v>0</v>
      </c>
      <c r="M63" s="11">
        <v>6776.51</v>
      </c>
      <c r="N63" s="11">
        <v>6776.51</v>
      </c>
      <c r="O63" s="11">
        <v>16853.55</v>
      </c>
      <c r="P63" s="11">
        <v>16853.55</v>
      </c>
      <c r="Q63" s="11">
        <v>16853.55</v>
      </c>
    </row>
    <row r="64" spans="1:17" outlineLevel="2" x14ac:dyDescent="0.2">
      <c r="A64" s="1" t="s">
        <v>17</v>
      </c>
      <c r="B64" s="1" t="s">
        <v>18</v>
      </c>
      <c r="C64" s="10" t="s">
        <v>19</v>
      </c>
      <c r="D64" s="10" t="s">
        <v>20</v>
      </c>
      <c r="E64" s="10" t="s">
        <v>21</v>
      </c>
      <c r="F64" s="10" t="s">
        <v>22</v>
      </c>
      <c r="G64" s="10" t="s">
        <v>41</v>
      </c>
      <c r="H64" s="11">
        <v>34363.379999999997</v>
      </c>
      <c r="I64" s="11">
        <v>0</v>
      </c>
      <c r="J64" s="11">
        <v>0</v>
      </c>
      <c r="K64" s="11">
        <v>34363.379999999997</v>
      </c>
      <c r="L64" s="11">
        <v>0</v>
      </c>
      <c r="M64" s="11">
        <v>14409.77</v>
      </c>
      <c r="N64" s="11">
        <v>14409.77</v>
      </c>
      <c r="O64" s="11">
        <v>19953.61</v>
      </c>
      <c r="P64" s="11">
        <v>19953.61</v>
      </c>
      <c r="Q64" s="11">
        <v>19953.61</v>
      </c>
    </row>
    <row r="65" spans="1:17" hidden="1" outlineLevel="2" x14ac:dyDescent="0.2">
      <c r="A65" s="1" t="s">
        <v>17</v>
      </c>
      <c r="B65" s="1" t="s">
        <v>18</v>
      </c>
      <c r="C65" s="10" t="s">
        <v>26</v>
      </c>
      <c r="D65" s="10" t="s">
        <v>20</v>
      </c>
      <c r="E65" s="10" t="s">
        <v>21</v>
      </c>
      <c r="F65" s="10" t="s">
        <v>22</v>
      </c>
      <c r="G65" s="10" t="s">
        <v>41</v>
      </c>
      <c r="H65" s="11">
        <v>24444.99</v>
      </c>
      <c r="I65" s="11">
        <v>0</v>
      </c>
      <c r="J65" s="11">
        <v>0</v>
      </c>
      <c r="K65" s="11">
        <v>24444.99</v>
      </c>
      <c r="L65" s="11">
        <v>0</v>
      </c>
      <c r="M65" s="11">
        <v>17984.98</v>
      </c>
      <c r="N65" s="11">
        <v>17984.98</v>
      </c>
      <c r="O65" s="11">
        <v>6460.01</v>
      </c>
      <c r="P65" s="11">
        <v>6460.01</v>
      </c>
      <c r="Q65" s="11">
        <v>6460.01</v>
      </c>
    </row>
    <row r="66" spans="1:17" hidden="1" outlineLevel="1" x14ac:dyDescent="0.2">
      <c r="A66" s="3"/>
      <c r="B66" s="8"/>
      <c r="C66" s="3"/>
      <c r="D66" s="3"/>
      <c r="E66" s="3"/>
      <c r="F66" s="3" t="s">
        <v>22</v>
      </c>
      <c r="G66" s="3"/>
      <c r="H66" s="4">
        <v>14237390.939999999</v>
      </c>
      <c r="I66" s="4">
        <v>38498.06</v>
      </c>
      <c r="J66" s="4">
        <f>SUM(J2:J65)</f>
        <v>-580000</v>
      </c>
      <c r="K66" s="4">
        <f>SUM(K2:K65)</f>
        <v>13695888.999999998</v>
      </c>
      <c r="L66" s="4">
        <f>SUM(L2:L65)</f>
        <v>1524789.42</v>
      </c>
      <c r="M66" s="4">
        <v>7063047.2199999997</v>
      </c>
      <c r="N66" s="4">
        <f>SUM(N2:N65)</f>
        <v>7058033.1700000009</v>
      </c>
      <c r="O66" s="4">
        <v>6632841.7800000003</v>
      </c>
      <c r="P66" s="4">
        <v>6637855.8300000001</v>
      </c>
      <c r="Q66" s="4">
        <f>SUM(Q2:Q65)</f>
        <v>5108052.3599999985</v>
      </c>
    </row>
    <row r="67" spans="1:17" hidden="1" outlineLevel="2" x14ac:dyDescent="0.2">
      <c r="A67" s="1" t="s">
        <v>17</v>
      </c>
      <c r="B67" s="1" t="s">
        <v>18</v>
      </c>
      <c r="C67" s="10" t="s">
        <v>26</v>
      </c>
      <c r="D67" s="10" t="s">
        <v>20</v>
      </c>
      <c r="E67" s="10" t="s">
        <v>42</v>
      </c>
      <c r="F67" s="10" t="s">
        <v>43</v>
      </c>
      <c r="G67" s="10" t="s">
        <v>44</v>
      </c>
      <c r="H67" s="11">
        <v>7000</v>
      </c>
      <c r="I67" s="11">
        <v>0</v>
      </c>
      <c r="J67" s="11">
        <v>0</v>
      </c>
      <c r="K67" s="11">
        <v>7000</v>
      </c>
      <c r="L67" s="11">
        <v>0</v>
      </c>
      <c r="M67" s="11">
        <v>6222.4</v>
      </c>
      <c r="N67" s="18">
        <v>6222.4</v>
      </c>
      <c r="O67" s="11">
        <v>777.6</v>
      </c>
      <c r="P67" s="11">
        <v>777.6</v>
      </c>
      <c r="Q67" s="11">
        <v>777.6</v>
      </c>
    </row>
    <row r="68" spans="1:17" outlineLevel="2" x14ac:dyDescent="0.2">
      <c r="A68" s="1" t="s">
        <v>17</v>
      </c>
      <c r="B68" s="1" t="s">
        <v>18</v>
      </c>
      <c r="C68" s="10" t="s">
        <v>19</v>
      </c>
      <c r="D68" s="10" t="s">
        <v>20</v>
      </c>
      <c r="E68" s="10" t="s">
        <v>42</v>
      </c>
      <c r="F68" s="10" t="s">
        <v>43</v>
      </c>
      <c r="G68" s="10" t="s">
        <v>44</v>
      </c>
      <c r="H68" s="11">
        <v>16000</v>
      </c>
      <c r="I68" s="11">
        <v>-1720.53</v>
      </c>
      <c r="J68" s="11">
        <v>0</v>
      </c>
      <c r="K68" s="11">
        <v>14279.47</v>
      </c>
      <c r="L68" s="11">
        <v>0</v>
      </c>
      <c r="M68" s="11">
        <v>7772.22</v>
      </c>
      <c r="N68" s="18">
        <v>7772.22</v>
      </c>
      <c r="O68" s="11">
        <v>6507.25</v>
      </c>
      <c r="P68" s="11">
        <v>6507.25</v>
      </c>
      <c r="Q68" s="11">
        <v>6507.25</v>
      </c>
    </row>
    <row r="69" spans="1:17" hidden="1" outlineLevel="2" x14ac:dyDescent="0.2">
      <c r="A69" s="1" t="s">
        <v>17</v>
      </c>
      <c r="B69" s="1" t="s">
        <v>18</v>
      </c>
      <c r="C69" s="10" t="s">
        <v>25</v>
      </c>
      <c r="D69" s="10" t="s">
        <v>20</v>
      </c>
      <c r="E69" s="10" t="s">
        <v>42</v>
      </c>
      <c r="F69" s="10" t="s">
        <v>43</v>
      </c>
      <c r="G69" s="10" t="s">
        <v>44</v>
      </c>
      <c r="H69" s="11">
        <v>5000</v>
      </c>
      <c r="I69" s="11">
        <v>0</v>
      </c>
      <c r="J69" s="11">
        <v>0</v>
      </c>
      <c r="K69" s="11">
        <v>5000</v>
      </c>
      <c r="L69" s="11">
        <v>0</v>
      </c>
      <c r="M69" s="11">
        <v>2561.84</v>
      </c>
      <c r="N69" s="18">
        <v>2141.69</v>
      </c>
      <c r="O69" s="11">
        <v>2438.16</v>
      </c>
      <c r="P69" s="11">
        <v>2858.31</v>
      </c>
      <c r="Q69" s="11">
        <v>2438.16</v>
      </c>
    </row>
    <row r="70" spans="1:17" hidden="1" outlineLevel="2" x14ac:dyDescent="0.2">
      <c r="A70" s="1" t="s">
        <v>17</v>
      </c>
      <c r="B70" s="1" t="s">
        <v>18</v>
      </c>
      <c r="C70" s="10" t="s">
        <v>26</v>
      </c>
      <c r="D70" s="10" t="s">
        <v>20</v>
      </c>
      <c r="E70" s="10" t="s">
        <v>42</v>
      </c>
      <c r="F70" s="10" t="s">
        <v>43</v>
      </c>
      <c r="G70" s="10" t="s">
        <v>45</v>
      </c>
      <c r="H70" s="11">
        <v>23500</v>
      </c>
      <c r="I70" s="11">
        <v>0</v>
      </c>
      <c r="J70" s="11">
        <v>0</v>
      </c>
      <c r="K70" s="11">
        <v>23500</v>
      </c>
      <c r="L70" s="11">
        <v>0</v>
      </c>
      <c r="M70" s="11">
        <v>14602.93</v>
      </c>
      <c r="N70" s="18">
        <v>14602.93</v>
      </c>
      <c r="O70" s="11">
        <v>8897.07</v>
      </c>
      <c r="P70" s="11">
        <v>8897.07</v>
      </c>
      <c r="Q70" s="11">
        <v>8897.07</v>
      </c>
    </row>
    <row r="71" spans="1:17" hidden="1" outlineLevel="2" x14ac:dyDescent="0.2">
      <c r="A71" s="1" t="s">
        <v>17</v>
      </c>
      <c r="B71" s="1" t="s">
        <v>18</v>
      </c>
      <c r="C71" s="10" t="s">
        <v>25</v>
      </c>
      <c r="D71" s="10" t="s">
        <v>20</v>
      </c>
      <c r="E71" s="10" t="s">
        <v>42</v>
      </c>
      <c r="F71" s="10" t="s">
        <v>43</v>
      </c>
      <c r="G71" s="10" t="s">
        <v>45</v>
      </c>
      <c r="H71" s="11">
        <v>11500</v>
      </c>
      <c r="I71" s="12">
        <v>-1000</v>
      </c>
      <c r="J71" s="11">
        <v>0</v>
      </c>
      <c r="K71" s="11">
        <v>10500</v>
      </c>
      <c r="L71" s="11">
        <v>0</v>
      </c>
      <c r="M71" s="11">
        <v>6277.31</v>
      </c>
      <c r="N71" s="18">
        <v>6277.31</v>
      </c>
      <c r="O71" s="11">
        <v>4222.6899999999996</v>
      </c>
      <c r="P71" s="11">
        <v>4222.6899999999996</v>
      </c>
      <c r="Q71" s="11">
        <v>4222.6899999999996</v>
      </c>
    </row>
    <row r="72" spans="1:17" outlineLevel="2" x14ac:dyDescent="0.2">
      <c r="A72" s="1" t="s">
        <v>17</v>
      </c>
      <c r="B72" s="1" t="s">
        <v>18</v>
      </c>
      <c r="C72" s="10" t="s">
        <v>19</v>
      </c>
      <c r="D72" s="10" t="s">
        <v>20</v>
      </c>
      <c r="E72" s="10" t="s">
        <v>42</v>
      </c>
      <c r="F72" s="10" t="s">
        <v>43</v>
      </c>
      <c r="G72" s="10" t="s">
        <v>45</v>
      </c>
      <c r="H72" s="11">
        <v>35000</v>
      </c>
      <c r="I72" s="11">
        <v>-2873.46</v>
      </c>
      <c r="J72" s="11">
        <v>0</v>
      </c>
      <c r="K72" s="11">
        <v>32126.54</v>
      </c>
      <c r="L72" s="11">
        <v>0</v>
      </c>
      <c r="M72" s="11">
        <v>18446.259999999998</v>
      </c>
      <c r="N72" s="18">
        <v>18446.259999999998</v>
      </c>
      <c r="O72" s="11">
        <v>13680.28</v>
      </c>
      <c r="P72" s="11">
        <v>13680.28</v>
      </c>
      <c r="Q72" s="11">
        <v>13680.28</v>
      </c>
    </row>
    <row r="73" spans="1:17" hidden="1" outlineLevel="2" x14ac:dyDescent="0.2">
      <c r="A73" s="1" t="s">
        <v>17</v>
      </c>
      <c r="B73" s="1" t="s">
        <v>18</v>
      </c>
      <c r="C73" s="10" t="s">
        <v>26</v>
      </c>
      <c r="D73" s="10" t="s">
        <v>20</v>
      </c>
      <c r="E73" s="10" t="s">
        <v>42</v>
      </c>
      <c r="F73" s="10" t="s">
        <v>43</v>
      </c>
      <c r="G73" s="10" t="s">
        <v>46</v>
      </c>
      <c r="H73" s="11">
        <v>8000</v>
      </c>
      <c r="I73" s="11">
        <v>0</v>
      </c>
      <c r="J73" s="11">
        <v>0</v>
      </c>
      <c r="K73" s="11">
        <v>8000</v>
      </c>
      <c r="L73" s="11">
        <v>0</v>
      </c>
      <c r="M73" s="11">
        <v>3526.7</v>
      </c>
      <c r="N73" s="18">
        <v>3526.7</v>
      </c>
      <c r="O73" s="11">
        <v>4473.3</v>
      </c>
      <c r="P73" s="11">
        <v>4473.3</v>
      </c>
      <c r="Q73" s="11">
        <v>4473.3</v>
      </c>
    </row>
    <row r="74" spans="1:17" outlineLevel="2" x14ac:dyDescent="0.2">
      <c r="A74" s="1" t="s">
        <v>17</v>
      </c>
      <c r="B74" s="1" t="s">
        <v>18</v>
      </c>
      <c r="C74" s="10" t="s">
        <v>19</v>
      </c>
      <c r="D74" s="10" t="s">
        <v>20</v>
      </c>
      <c r="E74" s="10" t="s">
        <v>42</v>
      </c>
      <c r="F74" s="10" t="s">
        <v>43</v>
      </c>
      <c r="G74" s="10" t="s">
        <v>46</v>
      </c>
      <c r="H74" s="11">
        <v>21000</v>
      </c>
      <c r="I74" s="11">
        <v>-3497.91</v>
      </c>
      <c r="J74" s="11">
        <v>0</v>
      </c>
      <c r="K74" s="11">
        <v>17502.09</v>
      </c>
      <c r="L74" s="11">
        <v>34.72</v>
      </c>
      <c r="M74" s="11">
        <v>12637.17</v>
      </c>
      <c r="N74" s="18">
        <v>9531.82</v>
      </c>
      <c r="O74" s="11">
        <v>4864.92</v>
      </c>
      <c r="P74" s="11">
        <v>7970.27</v>
      </c>
      <c r="Q74" s="11">
        <v>4830.2</v>
      </c>
    </row>
    <row r="75" spans="1:17" hidden="1" outlineLevel="2" x14ac:dyDescent="0.2">
      <c r="A75" s="1" t="s">
        <v>17</v>
      </c>
      <c r="B75" s="1" t="s">
        <v>18</v>
      </c>
      <c r="C75" s="10" t="s">
        <v>25</v>
      </c>
      <c r="D75" s="10" t="s">
        <v>20</v>
      </c>
      <c r="E75" s="10" t="s">
        <v>42</v>
      </c>
      <c r="F75" s="10" t="s">
        <v>43</v>
      </c>
      <c r="G75" s="10" t="s">
        <v>46</v>
      </c>
      <c r="H75" s="11">
        <v>4500</v>
      </c>
      <c r="I75" s="11">
        <v>4000</v>
      </c>
      <c r="J75" s="11">
        <v>0</v>
      </c>
      <c r="K75" s="11">
        <v>8500</v>
      </c>
      <c r="L75" s="11">
        <v>0</v>
      </c>
      <c r="M75" s="11">
        <v>3549.27</v>
      </c>
      <c r="N75" s="18">
        <v>3549.27</v>
      </c>
      <c r="O75" s="11">
        <v>4950.7299999999996</v>
      </c>
      <c r="P75" s="11">
        <v>4950.7299999999996</v>
      </c>
      <c r="Q75" s="11">
        <v>4950.7299999999996</v>
      </c>
    </row>
    <row r="76" spans="1:17" outlineLevel="2" x14ac:dyDescent="0.2">
      <c r="A76" s="1" t="s">
        <v>17</v>
      </c>
      <c r="B76" s="1" t="s">
        <v>18</v>
      </c>
      <c r="C76" s="10" t="s">
        <v>19</v>
      </c>
      <c r="D76" s="10" t="s">
        <v>20</v>
      </c>
      <c r="E76" s="10" t="s">
        <v>42</v>
      </c>
      <c r="F76" s="10" t="s">
        <v>43</v>
      </c>
      <c r="G76" s="10" t="s">
        <v>47</v>
      </c>
      <c r="H76" s="11">
        <v>99500</v>
      </c>
      <c r="I76" s="11">
        <v>-4309.29</v>
      </c>
      <c r="J76" s="11">
        <v>0</v>
      </c>
      <c r="K76" s="11">
        <v>95190.71</v>
      </c>
      <c r="L76" s="11">
        <v>0.01</v>
      </c>
      <c r="M76" s="11">
        <v>95190.7</v>
      </c>
      <c r="N76" s="18">
        <v>51428.11</v>
      </c>
      <c r="O76" s="11">
        <v>0.01</v>
      </c>
      <c r="P76" s="11">
        <v>43762.6</v>
      </c>
      <c r="Q76" s="11">
        <v>0</v>
      </c>
    </row>
    <row r="77" spans="1:17" hidden="1" outlineLevel="2" x14ac:dyDescent="0.2">
      <c r="A77" s="1" t="s">
        <v>17</v>
      </c>
      <c r="B77" s="1" t="s">
        <v>18</v>
      </c>
      <c r="C77" s="10" t="s">
        <v>26</v>
      </c>
      <c r="D77" s="10" t="s">
        <v>20</v>
      </c>
      <c r="E77" s="10" t="s">
        <v>42</v>
      </c>
      <c r="F77" s="10" t="s">
        <v>43</v>
      </c>
      <c r="G77" s="10" t="s">
        <v>47</v>
      </c>
      <c r="H77" s="11">
        <v>39000</v>
      </c>
      <c r="I77" s="12">
        <v>-4900</v>
      </c>
      <c r="J77" s="11">
        <v>0</v>
      </c>
      <c r="K77" s="11">
        <v>34100</v>
      </c>
      <c r="L77" s="11">
        <v>0</v>
      </c>
      <c r="M77" s="11">
        <v>34011.96</v>
      </c>
      <c r="N77" s="18">
        <v>19840.310000000001</v>
      </c>
      <c r="O77" s="11">
        <v>88.04</v>
      </c>
      <c r="P77" s="11">
        <v>14259.69</v>
      </c>
      <c r="Q77" s="11">
        <v>88.04</v>
      </c>
    </row>
    <row r="78" spans="1:17" outlineLevel="2" x14ac:dyDescent="0.2">
      <c r="A78" s="1" t="s">
        <v>17</v>
      </c>
      <c r="B78" s="1" t="s">
        <v>18</v>
      </c>
      <c r="C78" s="10" t="s">
        <v>19</v>
      </c>
      <c r="D78" s="10" t="s">
        <v>20</v>
      </c>
      <c r="E78" s="10" t="s">
        <v>42</v>
      </c>
      <c r="F78" s="10" t="s">
        <v>43</v>
      </c>
      <c r="G78" s="10" t="s">
        <v>48</v>
      </c>
      <c r="H78" s="11">
        <v>15000</v>
      </c>
      <c r="I78" s="11">
        <v>0</v>
      </c>
      <c r="J78" s="11">
        <v>0</v>
      </c>
      <c r="K78" s="11">
        <v>15000</v>
      </c>
      <c r="L78" s="11">
        <v>0</v>
      </c>
      <c r="M78" s="11">
        <v>0</v>
      </c>
      <c r="N78" s="18">
        <v>0</v>
      </c>
      <c r="O78" s="11">
        <v>15000</v>
      </c>
      <c r="P78" s="11">
        <v>15000</v>
      </c>
      <c r="Q78" s="11">
        <v>15000</v>
      </c>
    </row>
    <row r="79" spans="1:17" outlineLevel="2" x14ac:dyDescent="0.2">
      <c r="A79" s="1" t="s">
        <v>17</v>
      </c>
      <c r="B79" s="1" t="s">
        <v>18</v>
      </c>
      <c r="C79" s="10" t="s">
        <v>19</v>
      </c>
      <c r="D79" s="10" t="s">
        <v>20</v>
      </c>
      <c r="E79" s="10" t="s">
        <v>42</v>
      </c>
      <c r="F79" s="10" t="s">
        <v>43</v>
      </c>
      <c r="G79" s="10" t="s">
        <v>49</v>
      </c>
      <c r="H79" s="11">
        <v>11000</v>
      </c>
      <c r="I79" s="11">
        <v>0</v>
      </c>
      <c r="J79" s="11">
        <v>0</v>
      </c>
      <c r="K79" s="11">
        <v>11000</v>
      </c>
      <c r="L79" s="11">
        <v>0</v>
      </c>
      <c r="M79" s="11">
        <v>58.93</v>
      </c>
      <c r="N79" s="18">
        <v>58.93</v>
      </c>
      <c r="O79" s="11">
        <v>10941.07</v>
      </c>
      <c r="P79" s="11">
        <v>10941.07</v>
      </c>
      <c r="Q79" s="11">
        <v>10941.07</v>
      </c>
    </row>
    <row r="80" spans="1:17" hidden="1" outlineLevel="2" x14ac:dyDescent="0.2">
      <c r="A80" s="1" t="s">
        <v>17</v>
      </c>
      <c r="B80" s="1" t="s">
        <v>18</v>
      </c>
      <c r="C80" s="10" t="s">
        <v>24</v>
      </c>
      <c r="D80" s="10" t="s">
        <v>20</v>
      </c>
      <c r="E80" s="10" t="s">
        <v>42</v>
      </c>
      <c r="F80" s="10" t="s">
        <v>43</v>
      </c>
      <c r="G80" s="10" t="s">
        <v>49</v>
      </c>
      <c r="H80" s="11">
        <v>6500</v>
      </c>
      <c r="I80" s="11">
        <v>0</v>
      </c>
      <c r="J80" s="12">
        <v>-3000</v>
      </c>
      <c r="K80" s="11">
        <v>3500</v>
      </c>
      <c r="L80" s="11">
        <v>0</v>
      </c>
      <c r="M80" s="11">
        <v>0</v>
      </c>
      <c r="N80" s="18">
        <v>0</v>
      </c>
      <c r="O80" s="11">
        <v>3500</v>
      </c>
      <c r="P80" s="11">
        <v>3500</v>
      </c>
      <c r="Q80" s="11">
        <v>3500</v>
      </c>
    </row>
    <row r="81" spans="1:17" outlineLevel="2" x14ac:dyDescent="0.2">
      <c r="A81" s="1" t="s">
        <v>17</v>
      </c>
      <c r="B81" s="1" t="s">
        <v>18</v>
      </c>
      <c r="C81" s="10" t="s">
        <v>19</v>
      </c>
      <c r="D81" s="10" t="s">
        <v>20</v>
      </c>
      <c r="E81" s="10" t="s">
        <v>42</v>
      </c>
      <c r="F81" s="10" t="s">
        <v>43</v>
      </c>
      <c r="G81" s="10" t="s">
        <v>50</v>
      </c>
      <c r="H81" s="11">
        <v>1000</v>
      </c>
      <c r="I81" s="11">
        <v>0</v>
      </c>
      <c r="J81" s="11">
        <v>0</v>
      </c>
      <c r="K81" s="11">
        <v>1000</v>
      </c>
      <c r="L81" s="11">
        <v>0</v>
      </c>
      <c r="M81" s="11">
        <v>171.36</v>
      </c>
      <c r="N81" s="18">
        <v>171.36</v>
      </c>
      <c r="O81" s="11">
        <v>828.64</v>
      </c>
      <c r="P81" s="11">
        <v>828.64</v>
      </c>
      <c r="Q81" s="11">
        <v>828.64</v>
      </c>
    </row>
    <row r="82" spans="1:17" hidden="1" outlineLevel="2" x14ac:dyDescent="0.2">
      <c r="A82" s="1" t="s">
        <v>17</v>
      </c>
      <c r="B82" s="1" t="s">
        <v>18</v>
      </c>
      <c r="C82" s="10" t="s">
        <v>26</v>
      </c>
      <c r="D82" s="10" t="s">
        <v>20</v>
      </c>
      <c r="E82" s="10" t="s">
        <v>42</v>
      </c>
      <c r="F82" s="10" t="s">
        <v>43</v>
      </c>
      <c r="G82" s="10" t="s">
        <v>50</v>
      </c>
      <c r="H82" s="11">
        <v>500</v>
      </c>
      <c r="I82" s="11">
        <v>0</v>
      </c>
      <c r="J82" s="11">
        <v>0</v>
      </c>
      <c r="K82" s="11">
        <v>500</v>
      </c>
      <c r="L82" s="11">
        <v>0</v>
      </c>
      <c r="M82" s="11">
        <v>0</v>
      </c>
      <c r="N82" s="18">
        <v>0</v>
      </c>
      <c r="O82" s="11">
        <v>500</v>
      </c>
      <c r="P82" s="11">
        <v>500</v>
      </c>
      <c r="Q82" s="11">
        <v>500</v>
      </c>
    </row>
    <row r="83" spans="1:17" outlineLevel="2" x14ac:dyDescent="0.2">
      <c r="A83" s="1" t="s">
        <v>17</v>
      </c>
      <c r="B83" s="1" t="s">
        <v>18</v>
      </c>
      <c r="C83" s="10" t="s">
        <v>19</v>
      </c>
      <c r="D83" s="10" t="s">
        <v>20</v>
      </c>
      <c r="E83" s="10" t="s">
        <v>42</v>
      </c>
      <c r="F83" s="10" t="s">
        <v>43</v>
      </c>
      <c r="G83" s="10" t="s">
        <v>51</v>
      </c>
      <c r="H83" s="11">
        <v>130000</v>
      </c>
      <c r="I83" s="11">
        <v>17705.29</v>
      </c>
      <c r="J83" s="11">
        <v>0</v>
      </c>
      <c r="K83" s="11">
        <v>147705.29</v>
      </c>
      <c r="L83" s="11">
        <v>7786.92</v>
      </c>
      <c r="M83" s="11">
        <v>139918.35</v>
      </c>
      <c r="N83" s="18">
        <v>64417.42</v>
      </c>
      <c r="O83" s="11">
        <v>7786.94</v>
      </c>
      <c r="P83" s="11">
        <v>83287.87</v>
      </c>
      <c r="Q83" s="11">
        <v>0.02</v>
      </c>
    </row>
    <row r="84" spans="1:17" hidden="1" outlineLevel="2" x14ac:dyDescent="0.2">
      <c r="A84" s="1" t="s">
        <v>17</v>
      </c>
      <c r="B84" s="1" t="s">
        <v>18</v>
      </c>
      <c r="C84" s="10" t="s">
        <v>26</v>
      </c>
      <c r="D84" s="10" t="s">
        <v>20</v>
      </c>
      <c r="E84" s="10" t="s">
        <v>42</v>
      </c>
      <c r="F84" s="10" t="s">
        <v>43</v>
      </c>
      <c r="G84" s="10" t="s">
        <v>51</v>
      </c>
      <c r="H84" s="11">
        <v>149000</v>
      </c>
      <c r="I84" s="11">
        <v>0</v>
      </c>
      <c r="J84" s="11">
        <v>0</v>
      </c>
      <c r="K84" s="11">
        <v>149000</v>
      </c>
      <c r="L84" s="11">
        <v>1383.71</v>
      </c>
      <c r="M84" s="11">
        <v>133823.94</v>
      </c>
      <c r="N84" s="18">
        <v>78278.09</v>
      </c>
      <c r="O84" s="11">
        <v>15176.06</v>
      </c>
      <c r="P84" s="11">
        <v>70721.91</v>
      </c>
      <c r="Q84" s="11">
        <v>13792.35</v>
      </c>
    </row>
    <row r="85" spans="1:17" hidden="1" outlineLevel="2" x14ac:dyDescent="0.2">
      <c r="A85" s="1" t="s">
        <v>17</v>
      </c>
      <c r="B85" s="1" t="s">
        <v>18</v>
      </c>
      <c r="C85" s="10" t="s">
        <v>25</v>
      </c>
      <c r="D85" s="10" t="s">
        <v>20</v>
      </c>
      <c r="E85" s="10" t="s">
        <v>42</v>
      </c>
      <c r="F85" s="10" t="s">
        <v>43</v>
      </c>
      <c r="G85" s="10" t="s">
        <v>51</v>
      </c>
      <c r="H85" s="11">
        <v>68000</v>
      </c>
      <c r="I85" s="11">
        <v>15200</v>
      </c>
      <c r="J85" s="11">
        <v>0</v>
      </c>
      <c r="K85" s="11">
        <v>83200</v>
      </c>
      <c r="L85" s="11">
        <v>0</v>
      </c>
      <c r="M85" s="11">
        <v>83182.95</v>
      </c>
      <c r="N85" s="18">
        <v>33985.56</v>
      </c>
      <c r="O85" s="11">
        <v>17.05</v>
      </c>
      <c r="P85" s="11">
        <v>49214.44</v>
      </c>
      <c r="Q85" s="11">
        <v>17.05</v>
      </c>
    </row>
    <row r="86" spans="1:17" hidden="1" outlineLevel="2" x14ac:dyDescent="0.2">
      <c r="A86" s="1" t="s">
        <v>17</v>
      </c>
      <c r="B86" s="1" t="s">
        <v>18</v>
      </c>
      <c r="C86" s="10" t="s">
        <v>26</v>
      </c>
      <c r="D86" s="10" t="s">
        <v>20</v>
      </c>
      <c r="E86" s="10" t="s">
        <v>42</v>
      </c>
      <c r="F86" s="10" t="s">
        <v>43</v>
      </c>
      <c r="G86" s="10" t="s">
        <v>52</v>
      </c>
      <c r="H86" s="11">
        <v>122000</v>
      </c>
      <c r="I86" s="11">
        <v>3500</v>
      </c>
      <c r="J86" s="11">
        <v>0</v>
      </c>
      <c r="K86" s="11">
        <v>125500</v>
      </c>
      <c r="L86" s="11">
        <v>0</v>
      </c>
      <c r="M86" s="11">
        <v>115296.54</v>
      </c>
      <c r="N86" s="18">
        <v>66750.64</v>
      </c>
      <c r="O86" s="11">
        <v>10203.459999999999</v>
      </c>
      <c r="P86" s="11">
        <v>58749.36</v>
      </c>
      <c r="Q86" s="11">
        <v>10203.459999999999</v>
      </c>
    </row>
    <row r="87" spans="1:17" outlineLevel="2" x14ac:dyDescent="0.2">
      <c r="A87" s="1" t="s">
        <v>17</v>
      </c>
      <c r="B87" s="1" t="s">
        <v>18</v>
      </c>
      <c r="C87" s="10" t="s">
        <v>19</v>
      </c>
      <c r="D87" s="10" t="s">
        <v>20</v>
      </c>
      <c r="E87" s="10" t="s">
        <v>42</v>
      </c>
      <c r="F87" s="10" t="s">
        <v>43</v>
      </c>
      <c r="G87" s="10" t="s">
        <v>52</v>
      </c>
      <c r="H87" s="11">
        <v>316623.2</v>
      </c>
      <c r="I87" s="11">
        <v>0</v>
      </c>
      <c r="J87" s="11">
        <v>0</v>
      </c>
      <c r="K87" s="11">
        <v>316623.2</v>
      </c>
      <c r="L87" s="11">
        <v>0</v>
      </c>
      <c r="M87" s="11">
        <v>308490.2</v>
      </c>
      <c r="N87" s="18">
        <v>168475.54</v>
      </c>
      <c r="O87" s="11">
        <v>8133</v>
      </c>
      <c r="P87" s="11">
        <v>148147.66</v>
      </c>
      <c r="Q87" s="11">
        <v>8133</v>
      </c>
    </row>
    <row r="88" spans="1:17" hidden="1" outlineLevel="2" x14ac:dyDescent="0.2">
      <c r="A88" s="1" t="s">
        <v>17</v>
      </c>
      <c r="B88" s="1" t="s">
        <v>18</v>
      </c>
      <c r="C88" s="10" t="s">
        <v>25</v>
      </c>
      <c r="D88" s="10" t="s">
        <v>20</v>
      </c>
      <c r="E88" s="10" t="s">
        <v>42</v>
      </c>
      <c r="F88" s="10" t="s">
        <v>43</v>
      </c>
      <c r="G88" s="10" t="s">
        <v>52</v>
      </c>
      <c r="H88" s="11">
        <v>58000</v>
      </c>
      <c r="I88" s="11">
        <v>28500</v>
      </c>
      <c r="J88" s="11">
        <v>0</v>
      </c>
      <c r="K88" s="11">
        <v>86500</v>
      </c>
      <c r="L88" s="11">
        <v>3854.48</v>
      </c>
      <c r="M88" s="11">
        <v>61021.47</v>
      </c>
      <c r="N88" s="18">
        <v>44324.77</v>
      </c>
      <c r="O88" s="11">
        <v>25478.53</v>
      </c>
      <c r="P88" s="11">
        <v>42175.23</v>
      </c>
      <c r="Q88" s="11">
        <v>21624.05</v>
      </c>
    </row>
    <row r="89" spans="1:17" outlineLevel="2" x14ac:dyDescent="0.2">
      <c r="A89" s="1" t="s">
        <v>17</v>
      </c>
      <c r="B89" s="1" t="s">
        <v>18</v>
      </c>
      <c r="C89" s="10" t="s">
        <v>19</v>
      </c>
      <c r="D89" s="10" t="s">
        <v>20</v>
      </c>
      <c r="E89" s="10" t="s">
        <v>42</v>
      </c>
      <c r="F89" s="10" t="s">
        <v>43</v>
      </c>
      <c r="G89" s="10" t="s">
        <v>53</v>
      </c>
      <c r="H89" s="11">
        <v>100</v>
      </c>
      <c r="I89" s="12">
        <v>-100</v>
      </c>
      <c r="J89" s="11">
        <v>0</v>
      </c>
      <c r="K89" s="11">
        <v>0</v>
      </c>
      <c r="L89" s="11">
        <v>0</v>
      </c>
      <c r="M89" s="11">
        <v>0</v>
      </c>
      <c r="N89" s="18">
        <v>0</v>
      </c>
      <c r="O89" s="11">
        <v>0</v>
      </c>
      <c r="P89" s="11">
        <v>0</v>
      </c>
      <c r="Q89" s="11">
        <v>0</v>
      </c>
    </row>
    <row r="90" spans="1:17" hidden="1" outlineLevel="2" x14ac:dyDescent="0.2">
      <c r="A90" s="1" t="s">
        <v>17</v>
      </c>
      <c r="B90" s="1" t="s">
        <v>18</v>
      </c>
      <c r="C90" s="10" t="s">
        <v>25</v>
      </c>
      <c r="D90" s="10" t="s">
        <v>20</v>
      </c>
      <c r="E90" s="10" t="s">
        <v>42</v>
      </c>
      <c r="F90" s="10" t="s">
        <v>43</v>
      </c>
      <c r="G90" s="10" t="s">
        <v>54</v>
      </c>
      <c r="H90" s="11">
        <v>6000</v>
      </c>
      <c r="I90" s="12">
        <v>-6000</v>
      </c>
      <c r="J90" s="11">
        <v>0</v>
      </c>
      <c r="K90" s="11">
        <v>0</v>
      </c>
      <c r="L90" s="11">
        <v>0</v>
      </c>
      <c r="M90" s="11">
        <v>0</v>
      </c>
      <c r="N90" s="18">
        <v>0</v>
      </c>
      <c r="O90" s="11">
        <v>0</v>
      </c>
      <c r="P90" s="11">
        <v>0</v>
      </c>
      <c r="Q90" s="11">
        <v>0</v>
      </c>
    </row>
    <row r="91" spans="1:17" outlineLevel="2" x14ac:dyDescent="0.2">
      <c r="A91" s="1" t="s">
        <v>17</v>
      </c>
      <c r="B91" s="1" t="s">
        <v>18</v>
      </c>
      <c r="C91" s="10" t="s">
        <v>19</v>
      </c>
      <c r="D91" s="10" t="s">
        <v>20</v>
      </c>
      <c r="E91" s="10" t="s">
        <v>42</v>
      </c>
      <c r="F91" s="10" t="s">
        <v>43</v>
      </c>
      <c r="G91" s="10" t="s">
        <v>54</v>
      </c>
      <c r="H91" s="11">
        <v>50</v>
      </c>
      <c r="I91" s="11">
        <v>0</v>
      </c>
      <c r="J91" s="11">
        <v>0</v>
      </c>
      <c r="K91" s="11">
        <v>50</v>
      </c>
      <c r="L91" s="11">
        <v>0</v>
      </c>
      <c r="M91" s="11">
        <v>0</v>
      </c>
      <c r="N91" s="18">
        <v>0</v>
      </c>
      <c r="O91" s="11">
        <v>50</v>
      </c>
      <c r="P91" s="11">
        <v>50</v>
      </c>
      <c r="Q91" s="11">
        <v>50</v>
      </c>
    </row>
    <row r="92" spans="1:17" outlineLevel="2" x14ac:dyDescent="0.2">
      <c r="A92" s="1" t="s">
        <v>17</v>
      </c>
      <c r="B92" s="1" t="s">
        <v>18</v>
      </c>
      <c r="C92" s="10" t="s">
        <v>19</v>
      </c>
      <c r="D92" s="10" t="s">
        <v>20</v>
      </c>
      <c r="E92" s="10" t="s">
        <v>42</v>
      </c>
      <c r="F92" s="10" t="s">
        <v>43</v>
      </c>
      <c r="G92" s="10" t="s">
        <v>55</v>
      </c>
      <c r="H92" s="11">
        <v>100</v>
      </c>
      <c r="I92" s="11">
        <v>0</v>
      </c>
      <c r="J92" s="11">
        <v>0</v>
      </c>
      <c r="K92" s="11">
        <v>100</v>
      </c>
      <c r="L92" s="11">
        <v>0</v>
      </c>
      <c r="M92" s="11">
        <v>0</v>
      </c>
      <c r="N92" s="18">
        <v>0</v>
      </c>
      <c r="O92" s="11">
        <v>100</v>
      </c>
      <c r="P92" s="11">
        <v>100</v>
      </c>
      <c r="Q92" s="11">
        <v>100</v>
      </c>
    </row>
    <row r="93" spans="1:17" outlineLevel="2" x14ac:dyDescent="0.2">
      <c r="A93" s="1" t="s">
        <v>17</v>
      </c>
      <c r="B93" s="1" t="s">
        <v>18</v>
      </c>
      <c r="C93" s="10" t="s">
        <v>19</v>
      </c>
      <c r="D93" s="10" t="s">
        <v>20</v>
      </c>
      <c r="E93" s="10" t="s">
        <v>42</v>
      </c>
      <c r="F93" s="10" t="s">
        <v>43</v>
      </c>
      <c r="G93" s="10" t="s">
        <v>56</v>
      </c>
      <c r="H93" s="11">
        <v>71000</v>
      </c>
      <c r="I93" s="11">
        <v>-8617.7099999999991</v>
      </c>
      <c r="J93" s="11">
        <v>0</v>
      </c>
      <c r="K93" s="11">
        <v>62382.29</v>
      </c>
      <c r="L93" s="11">
        <v>23126.1</v>
      </c>
      <c r="M93" s="11">
        <v>26093.78</v>
      </c>
      <c r="N93" s="18">
        <v>11465.85</v>
      </c>
      <c r="O93" s="11">
        <v>36288.51</v>
      </c>
      <c r="P93" s="11">
        <v>50916.44</v>
      </c>
      <c r="Q93" s="11">
        <v>13162.41</v>
      </c>
    </row>
    <row r="94" spans="1:17" hidden="1" outlineLevel="2" x14ac:dyDescent="0.2">
      <c r="A94" s="1" t="s">
        <v>17</v>
      </c>
      <c r="B94" s="1" t="s">
        <v>18</v>
      </c>
      <c r="C94" s="10" t="s">
        <v>24</v>
      </c>
      <c r="D94" s="10" t="s">
        <v>20</v>
      </c>
      <c r="E94" s="10" t="s">
        <v>42</v>
      </c>
      <c r="F94" s="10" t="s">
        <v>43</v>
      </c>
      <c r="G94" s="10" t="s">
        <v>57</v>
      </c>
      <c r="H94" s="11">
        <v>3500</v>
      </c>
      <c r="I94" s="11">
        <v>0</v>
      </c>
      <c r="J94" s="11">
        <v>0</v>
      </c>
      <c r="K94" s="11">
        <v>3500</v>
      </c>
      <c r="L94" s="11">
        <v>0</v>
      </c>
      <c r="M94" s="11">
        <v>0</v>
      </c>
      <c r="N94" s="18">
        <v>0</v>
      </c>
      <c r="O94" s="11">
        <v>3500</v>
      </c>
      <c r="P94" s="11">
        <v>3500</v>
      </c>
      <c r="Q94" s="11">
        <v>3500</v>
      </c>
    </row>
    <row r="95" spans="1:17" hidden="1" outlineLevel="2" x14ac:dyDescent="0.2">
      <c r="A95" s="1" t="s">
        <v>17</v>
      </c>
      <c r="B95" s="1" t="s">
        <v>18</v>
      </c>
      <c r="C95" s="10" t="s">
        <v>24</v>
      </c>
      <c r="D95" s="10" t="s">
        <v>20</v>
      </c>
      <c r="E95" s="10" t="s">
        <v>42</v>
      </c>
      <c r="F95" s="10" t="s">
        <v>43</v>
      </c>
      <c r="G95" s="10" t="s">
        <v>58</v>
      </c>
      <c r="H95" s="11">
        <v>21000</v>
      </c>
      <c r="I95" s="11">
        <v>0</v>
      </c>
      <c r="J95" s="12">
        <v>-8000</v>
      </c>
      <c r="K95" s="11">
        <v>13000</v>
      </c>
      <c r="L95" s="11">
        <v>0</v>
      </c>
      <c r="M95" s="11">
        <v>0</v>
      </c>
      <c r="N95" s="18">
        <v>0</v>
      </c>
      <c r="O95" s="11">
        <v>13000</v>
      </c>
      <c r="P95" s="11">
        <v>13000</v>
      </c>
      <c r="Q95" s="11">
        <v>13000</v>
      </c>
    </row>
    <row r="96" spans="1:17" outlineLevel="2" x14ac:dyDescent="0.2">
      <c r="A96" s="1" t="s">
        <v>17</v>
      </c>
      <c r="B96" s="1" t="s">
        <v>18</v>
      </c>
      <c r="C96" s="10" t="s">
        <v>19</v>
      </c>
      <c r="D96" s="10" t="s">
        <v>20</v>
      </c>
      <c r="E96" s="10" t="s">
        <v>42</v>
      </c>
      <c r="F96" s="10" t="s">
        <v>43</v>
      </c>
      <c r="G96" s="10" t="s">
        <v>58</v>
      </c>
      <c r="H96" s="11">
        <v>15000</v>
      </c>
      <c r="I96" s="11">
        <v>-5378.14</v>
      </c>
      <c r="J96" s="11">
        <v>0</v>
      </c>
      <c r="K96" s="11">
        <v>9621.86</v>
      </c>
      <c r="L96" s="11">
        <v>0</v>
      </c>
      <c r="M96" s="11">
        <v>3570.91</v>
      </c>
      <c r="N96" s="18">
        <v>3570.91</v>
      </c>
      <c r="O96" s="11">
        <v>6050.95</v>
      </c>
      <c r="P96" s="11">
        <v>6050.95</v>
      </c>
      <c r="Q96" s="11">
        <v>6050.95</v>
      </c>
    </row>
    <row r="97" spans="1:17" hidden="1" outlineLevel="2" x14ac:dyDescent="0.2">
      <c r="A97" s="1" t="s">
        <v>17</v>
      </c>
      <c r="B97" s="1" t="s">
        <v>18</v>
      </c>
      <c r="C97" s="10" t="s">
        <v>26</v>
      </c>
      <c r="D97" s="10" t="s">
        <v>20</v>
      </c>
      <c r="E97" s="10" t="s">
        <v>42</v>
      </c>
      <c r="F97" s="10" t="s">
        <v>43</v>
      </c>
      <c r="G97" s="10" t="s">
        <v>59</v>
      </c>
      <c r="H97" s="11">
        <v>7000</v>
      </c>
      <c r="I97" s="11">
        <v>-886.13</v>
      </c>
      <c r="J97" s="11">
        <v>0</v>
      </c>
      <c r="K97" s="11">
        <v>6113.87</v>
      </c>
      <c r="L97" s="11">
        <v>16.260000000000002</v>
      </c>
      <c r="M97" s="11">
        <v>2654.4</v>
      </c>
      <c r="N97" s="18">
        <v>2113.2800000000002</v>
      </c>
      <c r="O97" s="11">
        <v>3459.47</v>
      </c>
      <c r="P97" s="11">
        <v>4000.59</v>
      </c>
      <c r="Q97" s="11">
        <v>3443.21</v>
      </c>
    </row>
    <row r="98" spans="1:17" outlineLevel="2" x14ac:dyDescent="0.2">
      <c r="A98" s="1" t="s">
        <v>17</v>
      </c>
      <c r="B98" s="1" t="s">
        <v>18</v>
      </c>
      <c r="C98" s="10" t="s">
        <v>19</v>
      </c>
      <c r="D98" s="10" t="s">
        <v>20</v>
      </c>
      <c r="E98" s="10" t="s">
        <v>42</v>
      </c>
      <c r="F98" s="10" t="s">
        <v>43</v>
      </c>
      <c r="G98" s="10" t="s">
        <v>59</v>
      </c>
      <c r="H98" s="11">
        <v>4300</v>
      </c>
      <c r="I98" s="11">
        <v>0</v>
      </c>
      <c r="J98" s="11">
        <v>0</v>
      </c>
      <c r="K98" s="11">
        <v>4300</v>
      </c>
      <c r="L98" s="11">
        <v>0</v>
      </c>
      <c r="M98" s="11">
        <v>1350.82</v>
      </c>
      <c r="N98" s="18">
        <v>14</v>
      </c>
      <c r="O98" s="11">
        <v>2949.18</v>
      </c>
      <c r="P98" s="11">
        <v>4286</v>
      </c>
      <c r="Q98" s="11">
        <v>2949.18</v>
      </c>
    </row>
    <row r="99" spans="1:17" hidden="1" outlineLevel="2" x14ac:dyDescent="0.2">
      <c r="A99" s="1" t="s">
        <v>17</v>
      </c>
      <c r="B99" s="1" t="s">
        <v>18</v>
      </c>
      <c r="C99" s="10" t="s">
        <v>25</v>
      </c>
      <c r="D99" s="10" t="s">
        <v>20</v>
      </c>
      <c r="E99" s="10" t="s">
        <v>42</v>
      </c>
      <c r="F99" s="10" t="s">
        <v>43</v>
      </c>
      <c r="G99" s="10" t="s">
        <v>59</v>
      </c>
      <c r="H99" s="11">
        <v>8000</v>
      </c>
      <c r="I99" s="11">
        <v>2500</v>
      </c>
      <c r="J99" s="11">
        <v>0</v>
      </c>
      <c r="K99" s="11">
        <v>10500</v>
      </c>
      <c r="L99" s="11">
        <v>654.75</v>
      </c>
      <c r="M99" s="11">
        <v>7878.37</v>
      </c>
      <c r="N99" s="18">
        <v>6488.56</v>
      </c>
      <c r="O99" s="11">
        <v>2621.63</v>
      </c>
      <c r="P99" s="11">
        <v>4011.44</v>
      </c>
      <c r="Q99" s="11">
        <v>1966.88</v>
      </c>
    </row>
    <row r="100" spans="1:17" outlineLevel="2" x14ac:dyDescent="0.2">
      <c r="A100" s="1" t="s">
        <v>17</v>
      </c>
      <c r="B100" s="1" t="s">
        <v>18</v>
      </c>
      <c r="C100" s="10" t="s">
        <v>19</v>
      </c>
      <c r="D100" s="10" t="s">
        <v>20</v>
      </c>
      <c r="E100" s="10" t="s">
        <v>42</v>
      </c>
      <c r="F100" s="10" t="s">
        <v>43</v>
      </c>
      <c r="G100" s="10" t="s">
        <v>60</v>
      </c>
      <c r="H100" s="11">
        <v>100</v>
      </c>
      <c r="I100" s="11">
        <v>0</v>
      </c>
      <c r="J100" s="11">
        <v>0</v>
      </c>
      <c r="K100" s="11">
        <v>100</v>
      </c>
      <c r="L100" s="11">
        <v>0</v>
      </c>
      <c r="M100" s="11">
        <v>0</v>
      </c>
      <c r="N100" s="18">
        <v>0</v>
      </c>
      <c r="O100" s="11">
        <v>100</v>
      </c>
      <c r="P100" s="11">
        <v>100</v>
      </c>
      <c r="Q100" s="11">
        <v>100</v>
      </c>
    </row>
    <row r="101" spans="1:17" outlineLevel="2" x14ac:dyDescent="0.2">
      <c r="A101" s="1" t="s">
        <v>17</v>
      </c>
      <c r="B101" s="1" t="s">
        <v>18</v>
      </c>
      <c r="C101" s="10" t="s">
        <v>19</v>
      </c>
      <c r="D101" s="10" t="s">
        <v>20</v>
      </c>
      <c r="E101" s="10" t="s">
        <v>42</v>
      </c>
      <c r="F101" s="10" t="s">
        <v>43</v>
      </c>
      <c r="G101" s="10" t="s">
        <v>61</v>
      </c>
      <c r="H101" s="11">
        <v>362822.31</v>
      </c>
      <c r="I101" s="11">
        <v>0</v>
      </c>
      <c r="J101" s="11">
        <v>0</v>
      </c>
      <c r="K101" s="11">
        <v>362822.31</v>
      </c>
      <c r="L101" s="11">
        <v>82745.570000000007</v>
      </c>
      <c r="M101" s="11">
        <v>280076.74</v>
      </c>
      <c r="N101" s="18">
        <v>280076.74</v>
      </c>
      <c r="O101" s="11">
        <v>82745.570000000007</v>
      </c>
      <c r="P101" s="11">
        <v>82745.570000000007</v>
      </c>
      <c r="Q101" s="11">
        <v>0</v>
      </c>
    </row>
    <row r="102" spans="1:17" outlineLevel="2" x14ac:dyDescent="0.2">
      <c r="A102" s="1" t="s">
        <v>17</v>
      </c>
      <c r="B102" s="1" t="s">
        <v>18</v>
      </c>
      <c r="C102" s="17" t="s">
        <v>19</v>
      </c>
      <c r="D102" s="17" t="s">
        <v>20</v>
      </c>
      <c r="E102" s="17" t="s">
        <v>42</v>
      </c>
      <c r="F102" s="17" t="s">
        <v>43</v>
      </c>
      <c r="G102" s="17" t="s">
        <v>61</v>
      </c>
      <c r="H102" s="18">
        <v>0</v>
      </c>
      <c r="I102" s="18">
        <v>0</v>
      </c>
      <c r="J102" s="18">
        <v>120940.77</v>
      </c>
      <c r="K102" s="11">
        <v>120940.77</v>
      </c>
      <c r="L102" s="11">
        <f>SUM(L67:L101)</f>
        <v>119602.52000000002</v>
      </c>
      <c r="M102" s="11">
        <v>0</v>
      </c>
      <c r="N102" s="18">
        <v>0</v>
      </c>
      <c r="O102" s="11">
        <v>120940.77</v>
      </c>
      <c r="P102" s="11">
        <v>120940.77</v>
      </c>
      <c r="Q102" s="11">
        <v>120940.77</v>
      </c>
    </row>
    <row r="103" spans="1:17" hidden="1" outlineLevel="2" x14ac:dyDescent="0.2">
      <c r="A103" s="1" t="s">
        <v>17</v>
      </c>
      <c r="B103" s="1" t="s">
        <v>18</v>
      </c>
      <c r="C103" s="10" t="s">
        <v>26</v>
      </c>
      <c r="D103" s="10" t="s">
        <v>20</v>
      </c>
      <c r="E103" s="10" t="s">
        <v>42</v>
      </c>
      <c r="F103" s="10" t="s">
        <v>43</v>
      </c>
      <c r="G103" s="10" t="s">
        <v>62</v>
      </c>
      <c r="H103" s="11">
        <v>0</v>
      </c>
      <c r="I103" s="11">
        <v>90</v>
      </c>
      <c r="J103" s="11">
        <v>0</v>
      </c>
      <c r="K103" s="11">
        <v>90</v>
      </c>
      <c r="L103" s="11">
        <v>0</v>
      </c>
      <c r="M103" s="11">
        <v>88.35</v>
      </c>
      <c r="N103" s="18">
        <v>22.09</v>
      </c>
      <c r="O103" s="11">
        <v>1.65</v>
      </c>
      <c r="P103" s="11">
        <v>67.91</v>
      </c>
      <c r="Q103" s="11">
        <v>1.65</v>
      </c>
    </row>
    <row r="104" spans="1:17" hidden="1" outlineLevel="2" x14ac:dyDescent="0.2">
      <c r="A104" s="1" t="s">
        <v>17</v>
      </c>
      <c r="B104" s="1" t="s">
        <v>18</v>
      </c>
      <c r="C104" s="10" t="s">
        <v>25</v>
      </c>
      <c r="D104" s="10" t="s">
        <v>20</v>
      </c>
      <c r="E104" s="10" t="s">
        <v>42</v>
      </c>
      <c r="F104" s="10" t="s">
        <v>43</v>
      </c>
      <c r="G104" s="10" t="s">
        <v>63</v>
      </c>
      <c r="H104" s="11">
        <v>3000</v>
      </c>
      <c r="I104" s="11">
        <v>2000</v>
      </c>
      <c r="J104" s="11">
        <v>0</v>
      </c>
      <c r="K104" s="11">
        <v>5000</v>
      </c>
      <c r="L104" s="11">
        <v>112</v>
      </c>
      <c r="M104" s="11">
        <v>3014.84</v>
      </c>
      <c r="N104" s="18">
        <v>2925.24</v>
      </c>
      <c r="O104" s="11">
        <v>1985.16</v>
      </c>
      <c r="P104" s="11">
        <v>2074.7600000000002</v>
      </c>
      <c r="Q104" s="11">
        <v>1873.16</v>
      </c>
    </row>
    <row r="105" spans="1:17" hidden="1" outlineLevel="2" x14ac:dyDescent="0.2">
      <c r="A105" s="1" t="s">
        <v>17</v>
      </c>
      <c r="B105" s="1" t="s">
        <v>18</v>
      </c>
      <c r="C105" s="10" t="s">
        <v>26</v>
      </c>
      <c r="D105" s="10" t="s">
        <v>20</v>
      </c>
      <c r="E105" s="10" t="s">
        <v>42</v>
      </c>
      <c r="F105" s="10" t="s">
        <v>43</v>
      </c>
      <c r="G105" s="10" t="s">
        <v>63</v>
      </c>
      <c r="H105" s="11">
        <v>8000</v>
      </c>
      <c r="I105" s="11">
        <v>0</v>
      </c>
      <c r="J105" s="11">
        <v>0</v>
      </c>
      <c r="K105" s="11">
        <v>8000</v>
      </c>
      <c r="L105" s="11">
        <v>0</v>
      </c>
      <c r="M105" s="11">
        <v>0</v>
      </c>
      <c r="N105" s="18">
        <v>0</v>
      </c>
      <c r="O105" s="11">
        <v>8000</v>
      </c>
      <c r="P105" s="11">
        <v>8000</v>
      </c>
      <c r="Q105" s="11">
        <v>8000</v>
      </c>
    </row>
    <row r="106" spans="1:17" outlineLevel="2" x14ac:dyDescent="0.2">
      <c r="A106" s="1" t="s">
        <v>17</v>
      </c>
      <c r="B106" s="1" t="s">
        <v>18</v>
      </c>
      <c r="C106" s="10" t="s">
        <v>19</v>
      </c>
      <c r="D106" s="10" t="s">
        <v>20</v>
      </c>
      <c r="E106" s="10" t="s">
        <v>42</v>
      </c>
      <c r="F106" s="10" t="s">
        <v>43</v>
      </c>
      <c r="G106" s="10" t="s">
        <v>63</v>
      </c>
      <c r="H106" s="11">
        <v>0</v>
      </c>
      <c r="I106" s="11">
        <v>199.99</v>
      </c>
      <c r="J106" s="11">
        <v>0</v>
      </c>
      <c r="K106" s="11">
        <v>199.99</v>
      </c>
      <c r="L106" s="11">
        <v>0</v>
      </c>
      <c r="M106" s="11">
        <v>0</v>
      </c>
      <c r="N106" s="18">
        <v>0</v>
      </c>
      <c r="O106" s="11">
        <v>199.99</v>
      </c>
      <c r="P106" s="11">
        <v>199.99</v>
      </c>
      <c r="Q106" s="11">
        <v>199.99</v>
      </c>
    </row>
    <row r="107" spans="1:17" hidden="1" outlineLevel="2" x14ac:dyDescent="0.2">
      <c r="A107" s="1" t="s">
        <v>17</v>
      </c>
      <c r="B107" s="1" t="s">
        <v>18</v>
      </c>
      <c r="C107" s="21" t="s">
        <v>26</v>
      </c>
      <c r="D107" s="21" t="s">
        <v>20</v>
      </c>
      <c r="E107" s="21" t="s">
        <v>42</v>
      </c>
      <c r="F107" s="21" t="s">
        <v>43</v>
      </c>
      <c r="G107" s="21" t="s">
        <v>64</v>
      </c>
      <c r="H107" s="22">
        <v>10000</v>
      </c>
      <c r="I107" s="22">
        <v>0</v>
      </c>
      <c r="J107" s="23">
        <v>-5000</v>
      </c>
      <c r="K107" s="11">
        <v>5000</v>
      </c>
      <c r="L107" s="11">
        <v>3.38</v>
      </c>
      <c r="M107" s="11">
        <v>972.6</v>
      </c>
      <c r="N107" s="18">
        <v>972.6</v>
      </c>
      <c r="O107" s="11">
        <v>4027.4</v>
      </c>
      <c r="P107" s="11">
        <v>4027.4</v>
      </c>
      <c r="Q107" s="11">
        <v>4024.02</v>
      </c>
    </row>
    <row r="108" spans="1:17" outlineLevel="2" x14ac:dyDescent="0.2">
      <c r="A108" s="1" t="s">
        <v>17</v>
      </c>
      <c r="B108" s="1" t="s">
        <v>18</v>
      </c>
      <c r="C108" s="10" t="s">
        <v>19</v>
      </c>
      <c r="D108" s="10" t="s">
        <v>20</v>
      </c>
      <c r="E108" s="10" t="s">
        <v>42</v>
      </c>
      <c r="F108" s="10" t="s">
        <v>43</v>
      </c>
      <c r="G108" s="10" t="s">
        <v>64</v>
      </c>
      <c r="H108" s="11">
        <v>0</v>
      </c>
      <c r="I108" s="11">
        <v>200</v>
      </c>
      <c r="J108" s="11">
        <v>0</v>
      </c>
      <c r="K108" s="11">
        <v>200</v>
      </c>
      <c r="L108" s="11">
        <v>0</v>
      </c>
      <c r="M108" s="11">
        <v>0</v>
      </c>
      <c r="N108" s="18">
        <v>0</v>
      </c>
      <c r="O108" s="11">
        <v>200</v>
      </c>
      <c r="P108" s="11">
        <v>200</v>
      </c>
      <c r="Q108" s="11">
        <v>200</v>
      </c>
    </row>
    <row r="109" spans="1:17" hidden="1" outlineLevel="2" x14ac:dyDescent="0.2">
      <c r="A109" s="1" t="s">
        <v>17</v>
      </c>
      <c r="B109" s="1" t="s">
        <v>18</v>
      </c>
      <c r="C109" s="17" t="s">
        <v>25</v>
      </c>
      <c r="D109" s="17" t="s">
        <v>20</v>
      </c>
      <c r="E109" s="17" t="s">
        <v>42</v>
      </c>
      <c r="F109" s="17" t="s">
        <v>43</v>
      </c>
      <c r="G109" s="17" t="s">
        <v>64</v>
      </c>
      <c r="H109" s="18">
        <v>6000</v>
      </c>
      <c r="I109" s="18">
        <v>3500</v>
      </c>
      <c r="J109" s="20">
        <v>-1000</v>
      </c>
      <c r="K109" s="11">
        <v>8500</v>
      </c>
      <c r="L109" s="11">
        <v>378.94</v>
      </c>
      <c r="M109" s="11">
        <v>6841.11</v>
      </c>
      <c r="N109" s="18">
        <v>6841.11</v>
      </c>
      <c r="O109" s="11">
        <v>1658.89</v>
      </c>
      <c r="P109" s="11">
        <v>1658.89</v>
      </c>
      <c r="Q109" s="11">
        <v>1279.95</v>
      </c>
    </row>
    <row r="110" spans="1:17" hidden="1" outlineLevel="2" x14ac:dyDescent="0.2">
      <c r="A110" s="1" t="s">
        <v>17</v>
      </c>
      <c r="B110" s="1" t="s">
        <v>18</v>
      </c>
      <c r="C110" s="17" t="s">
        <v>26</v>
      </c>
      <c r="D110" s="17" t="s">
        <v>20</v>
      </c>
      <c r="E110" s="17" t="s">
        <v>42</v>
      </c>
      <c r="F110" s="17" t="s">
        <v>43</v>
      </c>
      <c r="G110" s="17" t="s">
        <v>65</v>
      </c>
      <c r="H110" s="18">
        <v>10700</v>
      </c>
      <c r="I110" s="18">
        <v>0</v>
      </c>
      <c r="J110" s="20">
        <v>-6000</v>
      </c>
      <c r="K110" s="11">
        <v>4700</v>
      </c>
      <c r="L110" s="11">
        <v>0</v>
      </c>
      <c r="M110" s="11">
        <v>0</v>
      </c>
      <c r="N110" s="18">
        <v>0</v>
      </c>
      <c r="O110" s="11">
        <v>4700</v>
      </c>
      <c r="P110" s="11">
        <v>4700</v>
      </c>
      <c r="Q110" s="11">
        <v>4700</v>
      </c>
    </row>
    <row r="111" spans="1:17" outlineLevel="2" x14ac:dyDescent="0.2">
      <c r="A111" s="1" t="s">
        <v>17</v>
      </c>
      <c r="B111" s="1" t="s">
        <v>18</v>
      </c>
      <c r="C111" s="10" t="s">
        <v>19</v>
      </c>
      <c r="D111" s="10" t="s">
        <v>20</v>
      </c>
      <c r="E111" s="10" t="s">
        <v>42</v>
      </c>
      <c r="F111" s="10" t="s">
        <v>43</v>
      </c>
      <c r="G111" s="10" t="s">
        <v>65</v>
      </c>
      <c r="H111" s="11">
        <v>10000</v>
      </c>
      <c r="I111" s="11">
        <v>0</v>
      </c>
      <c r="J111" s="11">
        <v>0</v>
      </c>
      <c r="K111" s="11">
        <v>10000</v>
      </c>
      <c r="L111" s="11">
        <v>9823.18</v>
      </c>
      <c r="M111" s="11">
        <v>0</v>
      </c>
      <c r="N111" s="18">
        <v>0</v>
      </c>
      <c r="O111" s="11">
        <v>10000</v>
      </c>
      <c r="P111" s="11">
        <v>10000</v>
      </c>
      <c r="Q111" s="11">
        <v>176.82</v>
      </c>
    </row>
    <row r="112" spans="1:17" outlineLevel="2" x14ac:dyDescent="0.2">
      <c r="A112" s="1" t="s">
        <v>17</v>
      </c>
      <c r="B112" s="1" t="s">
        <v>18</v>
      </c>
      <c r="C112" s="10" t="s">
        <v>19</v>
      </c>
      <c r="D112" s="10" t="s">
        <v>20</v>
      </c>
      <c r="E112" s="10" t="s">
        <v>42</v>
      </c>
      <c r="F112" s="10" t="s">
        <v>43</v>
      </c>
      <c r="G112" s="10" t="s">
        <v>66</v>
      </c>
      <c r="H112" s="11">
        <v>7000</v>
      </c>
      <c r="I112" s="11">
        <v>0</v>
      </c>
      <c r="J112" s="11">
        <v>0</v>
      </c>
      <c r="K112" s="11">
        <v>7000</v>
      </c>
      <c r="L112" s="11">
        <v>2654.95</v>
      </c>
      <c r="M112" s="11">
        <v>68.83</v>
      </c>
      <c r="N112" s="18">
        <v>68.83</v>
      </c>
      <c r="O112" s="11">
        <v>6931.17</v>
      </c>
      <c r="P112" s="11">
        <v>6931.17</v>
      </c>
      <c r="Q112" s="11">
        <v>4276.22</v>
      </c>
    </row>
    <row r="113" spans="1:17" hidden="1" outlineLevel="2" x14ac:dyDescent="0.2">
      <c r="A113" s="1" t="s">
        <v>17</v>
      </c>
      <c r="B113" s="1" t="s">
        <v>18</v>
      </c>
      <c r="C113" s="10" t="s">
        <v>26</v>
      </c>
      <c r="D113" s="10" t="s">
        <v>20</v>
      </c>
      <c r="E113" s="10" t="s">
        <v>42</v>
      </c>
      <c r="F113" s="10" t="s">
        <v>43</v>
      </c>
      <c r="G113" s="10" t="s">
        <v>66</v>
      </c>
      <c r="H113" s="11">
        <v>5000</v>
      </c>
      <c r="I113" s="11">
        <v>2190</v>
      </c>
      <c r="J113" s="11">
        <v>0</v>
      </c>
      <c r="K113" s="11">
        <v>7190</v>
      </c>
      <c r="L113" s="11">
        <v>0</v>
      </c>
      <c r="M113" s="11">
        <v>0</v>
      </c>
      <c r="N113" s="18">
        <v>0</v>
      </c>
      <c r="O113" s="11">
        <v>7190</v>
      </c>
      <c r="P113" s="11">
        <v>7190</v>
      </c>
      <c r="Q113" s="11">
        <v>7190</v>
      </c>
    </row>
    <row r="114" spans="1:17" hidden="1" outlineLevel="2" x14ac:dyDescent="0.2">
      <c r="A114" s="1" t="s">
        <v>17</v>
      </c>
      <c r="B114" s="1" t="s">
        <v>18</v>
      </c>
      <c r="C114" s="10" t="s">
        <v>25</v>
      </c>
      <c r="D114" s="10" t="s">
        <v>20</v>
      </c>
      <c r="E114" s="10" t="s">
        <v>42</v>
      </c>
      <c r="F114" s="10" t="s">
        <v>43</v>
      </c>
      <c r="G114" s="10" t="s">
        <v>66</v>
      </c>
      <c r="H114" s="11">
        <v>5850</v>
      </c>
      <c r="I114" s="12">
        <v>-4000</v>
      </c>
      <c r="J114" s="12">
        <v>-1000</v>
      </c>
      <c r="K114" s="11">
        <v>850</v>
      </c>
      <c r="L114" s="11">
        <v>8.4</v>
      </c>
      <c r="M114" s="11">
        <v>554.05999999999995</v>
      </c>
      <c r="N114" s="18">
        <v>554.05999999999995</v>
      </c>
      <c r="O114" s="11">
        <v>295.94</v>
      </c>
      <c r="P114" s="11">
        <v>295.94</v>
      </c>
      <c r="Q114" s="11">
        <v>287.54000000000002</v>
      </c>
    </row>
    <row r="115" spans="1:17" outlineLevel="2" x14ac:dyDescent="0.2">
      <c r="A115" s="1" t="s">
        <v>17</v>
      </c>
      <c r="B115" s="1" t="s">
        <v>18</v>
      </c>
      <c r="C115" s="10" t="s">
        <v>19</v>
      </c>
      <c r="D115" s="10" t="s">
        <v>20</v>
      </c>
      <c r="E115" s="10" t="s">
        <v>42</v>
      </c>
      <c r="F115" s="10" t="s">
        <v>43</v>
      </c>
      <c r="G115" s="10" t="s">
        <v>67</v>
      </c>
      <c r="H115" s="11">
        <v>6000</v>
      </c>
      <c r="I115" s="11">
        <v>0</v>
      </c>
      <c r="J115" s="11">
        <v>0</v>
      </c>
      <c r="K115" s="11">
        <v>6000</v>
      </c>
      <c r="L115" s="11">
        <v>0</v>
      </c>
      <c r="M115" s="11">
        <v>2402.48</v>
      </c>
      <c r="N115" s="18">
        <v>1092.83</v>
      </c>
      <c r="O115" s="11">
        <v>3597.52</v>
      </c>
      <c r="P115" s="11">
        <v>4907.17</v>
      </c>
      <c r="Q115" s="11">
        <v>3597.52</v>
      </c>
    </row>
    <row r="116" spans="1:17" hidden="1" outlineLevel="2" x14ac:dyDescent="0.2">
      <c r="A116" s="1" t="s">
        <v>17</v>
      </c>
      <c r="B116" s="1" t="s">
        <v>18</v>
      </c>
      <c r="C116" s="10" t="s">
        <v>25</v>
      </c>
      <c r="D116" s="10" t="s">
        <v>20</v>
      </c>
      <c r="E116" s="10" t="s">
        <v>42</v>
      </c>
      <c r="F116" s="10" t="s">
        <v>43</v>
      </c>
      <c r="G116" s="10" t="s">
        <v>67</v>
      </c>
      <c r="H116" s="11">
        <v>3600</v>
      </c>
      <c r="I116" s="12">
        <v>-1000</v>
      </c>
      <c r="J116" s="11">
        <v>0</v>
      </c>
      <c r="K116" s="11">
        <v>2600</v>
      </c>
      <c r="L116" s="11">
        <v>0</v>
      </c>
      <c r="M116" s="11">
        <v>1167.02</v>
      </c>
      <c r="N116" s="18">
        <v>1167.02</v>
      </c>
      <c r="O116" s="11">
        <v>1432.98</v>
      </c>
      <c r="P116" s="11">
        <v>1432.98</v>
      </c>
      <c r="Q116" s="11">
        <v>1432.98</v>
      </c>
    </row>
    <row r="117" spans="1:17" hidden="1" outlineLevel="2" x14ac:dyDescent="0.2">
      <c r="A117" s="1" t="s">
        <v>17</v>
      </c>
      <c r="B117" s="1" t="s">
        <v>18</v>
      </c>
      <c r="C117" s="10" t="s">
        <v>26</v>
      </c>
      <c r="D117" s="10" t="s">
        <v>20</v>
      </c>
      <c r="E117" s="10" t="s">
        <v>42</v>
      </c>
      <c r="F117" s="10" t="s">
        <v>43</v>
      </c>
      <c r="G117" s="10" t="s">
        <v>67</v>
      </c>
      <c r="H117" s="11">
        <v>6000</v>
      </c>
      <c r="I117" s="11">
        <v>-613.87</v>
      </c>
      <c r="J117" s="11">
        <v>0</v>
      </c>
      <c r="K117" s="11">
        <v>5386.13</v>
      </c>
      <c r="L117" s="11">
        <v>52.6</v>
      </c>
      <c r="M117" s="11">
        <v>5333.53</v>
      </c>
      <c r="N117" s="18">
        <v>3496.91</v>
      </c>
      <c r="O117" s="11">
        <v>52.6</v>
      </c>
      <c r="P117" s="11">
        <v>1889.22</v>
      </c>
      <c r="Q117" s="11">
        <v>0</v>
      </c>
    </row>
    <row r="118" spans="1:17" hidden="1" outlineLevel="2" x14ac:dyDescent="0.2">
      <c r="A118" s="1" t="s">
        <v>17</v>
      </c>
      <c r="B118" s="1" t="s">
        <v>18</v>
      </c>
      <c r="C118" s="10" t="s">
        <v>26</v>
      </c>
      <c r="D118" s="10" t="s">
        <v>20</v>
      </c>
      <c r="E118" s="10" t="s">
        <v>42</v>
      </c>
      <c r="F118" s="10" t="s">
        <v>43</v>
      </c>
      <c r="G118" s="10" t="s">
        <v>68</v>
      </c>
      <c r="H118" s="11">
        <v>0</v>
      </c>
      <c r="I118" s="11">
        <v>620</v>
      </c>
      <c r="J118" s="11">
        <v>0</v>
      </c>
      <c r="K118" s="11">
        <v>620</v>
      </c>
      <c r="L118" s="11">
        <v>0</v>
      </c>
      <c r="M118" s="11">
        <v>597.74</v>
      </c>
      <c r="N118" s="18">
        <v>163.19999999999999</v>
      </c>
      <c r="O118" s="11">
        <v>22.26</v>
      </c>
      <c r="P118" s="11">
        <v>456.8</v>
      </c>
      <c r="Q118" s="11">
        <v>22.26</v>
      </c>
    </row>
    <row r="119" spans="1:17" outlineLevel="2" x14ac:dyDescent="0.2">
      <c r="A119" s="1" t="s">
        <v>17</v>
      </c>
      <c r="B119" s="1" t="s">
        <v>18</v>
      </c>
      <c r="C119" s="10" t="s">
        <v>19</v>
      </c>
      <c r="D119" s="10" t="s">
        <v>20</v>
      </c>
      <c r="E119" s="10" t="s">
        <v>42</v>
      </c>
      <c r="F119" s="10" t="s">
        <v>43</v>
      </c>
      <c r="G119" s="10" t="s">
        <v>69</v>
      </c>
      <c r="H119" s="11">
        <v>2000</v>
      </c>
      <c r="I119" s="11">
        <v>0</v>
      </c>
      <c r="J119" s="11">
        <v>0</v>
      </c>
      <c r="K119" s="11">
        <v>2000</v>
      </c>
      <c r="L119" s="11">
        <v>0</v>
      </c>
      <c r="M119" s="11">
        <v>0</v>
      </c>
      <c r="N119" s="18">
        <v>0</v>
      </c>
      <c r="O119" s="11">
        <v>2000</v>
      </c>
      <c r="P119" s="11">
        <v>2000</v>
      </c>
      <c r="Q119" s="11">
        <v>2000</v>
      </c>
    </row>
    <row r="120" spans="1:17" hidden="1" outlineLevel="2" x14ac:dyDescent="0.2">
      <c r="A120" s="1" t="s">
        <v>17</v>
      </c>
      <c r="B120" s="1" t="s">
        <v>18</v>
      </c>
      <c r="C120" s="10" t="s">
        <v>24</v>
      </c>
      <c r="D120" s="10" t="s">
        <v>20</v>
      </c>
      <c r="E120" s="10" t="s">
        <v>42</v>
      </c>
      <c r="F120" s="10" t="s">
        <v>43</v>
      </c>
      <c r="G120" s="10" t="s">
        <v>70</v>
      </c>
      <c r="H120" s="11">
        <v>345</v>
      </c>
      <c r="I120" s="11">
        <v>0</v>
      </c>
      <c r="J120" s="11">
        <v>0</v>
      </c>
      <c r="K120" s="11">
        <v>345</v>
      </c>
      <c r="L120" s="11">
        <v>0</v>
      </c>
      <c r="M120" s="11">
        <v>0</v>
      </c>
      <c r="N120" s="18">
        <v>0</v>
      </c>
      <c r="O120" s="11">
        <v>345</v>
      </c>
      <c r="P120" s="11">
        <v>345</v>
      </c>
      <c r="Q120" s="11">
        <v>345</v>
      </c>
    </row>
    <row r="121" spans="1:17" outlineLevel="2" x14ac:dyDescent="0.2">
      <c r="A121" s="1" t="s">
        <v>17</v>
      </c>
      <c r="B121" s="1" t="s">
        <v>18</v>
      </c>
      <c r="C121" s="10" t="s">
        <v>19</v>
      </c>
      <c r="D121" s="10" t="s">
        <v>20</v>
      </c>
      <c r="E121" s="10" t="s">
        <v>42</v>
      </c>
      <c r="F121" s="10" t="s">
        <v>43</v>
      </c>
      <c r="G121" s="10" t="s">
        <v>70</v>
      </c>
      <c r="H121" s="11">
        <v>74855.34</v>
      </c>
      <c r="I121" s="11">
        <v>-2286.38</v>
      </c>
      <c r="J121" s="11">
        <v>0</v>
      </c>
      <c r="K121" s="11">
        <v>72568.960000000006</v>
      </c>
      <c r="L121" s="11">
        <v>17287.919999999998</v>
      </c>
      <c r="M121" s="11">
        <v>40057.599999999999</v>
      </c>
      <c r="N121" s="18">
        <v>30616</v>
      </c>
      <c r="O121" s="11">
        <v>32511.360000000001</v>
      </c>
      <c r="P121" s="11">
        <v>41952.959999999999</v>
      </c>
      <c r="Q121" s="11">
        <v>15223.44</v>
      </c>
    </row>
    <row r="122" spans="1:17" hidden="1" outlineLevel="2" x14ac:dyDescent="0.2">
      <c r="A122" s="1" t="s">
        <v>17</v>
      </c>
      <c r="B122" s="1" t="s">
        <v>18</v>
      </c>
      <c r="C122" s="10" t="s">
        <v>24</v>
      </c>
      <c r="D122" s="10" t="s">
        <v>20</v>
      </c>
      <c r="E122" s="10" t="s">
        <v>42</v>
      </c>
      <c r="F122" s="10" t="s">
        <v>43</v>
      </c>
      <c r="G122" s="10" t="s">
        <v>71</v>
      </c>
      <c r="H122" s="11">
        <v>5000</v>
      </c>
      <c r="I122" s="11">
        <v>0</v>
      </c>
      <c r="J122" s="11">
        <v>0</v>
      </c>
      <c r="K122" s="11">
        <v>5000</v>
      </c>
      <c r="L122" s="11">
        <v>0</v>
      </c>
      <c r="M122" s="11">
        <v>0</v>
      </c>
      <c r="N122" s="18">
        <v>0</v>
      </c>
      <c r="O122" s="11">
        <v>5000</v>
      </c>
      <c r="P122" s="11">
        <v>5000</v>
      </c>
      <c r="Q122" s="11">
        <v>5000</v>
      </c>
    </row>
    <row r="123" spans="1:17" hidden="1" outlineLevel="2" x14ac:dyDescent="0.2">
      <c r="A123" s="1" t="s">
        <v>17</v>
      </c>
      <c r="B123" s="1" t="s">
        <v>18</v>
      </c>
      <c r="C123" s="10" t="s">
        <v>24</v>
      </c>
      <c r="D123" s="10" t="s">
        <v>20</v>
      </c>
      <c r="E123" s="10" t="s">
        <v>42</v>
      </c>
      <c r="F123" s="10" t="s">
        <v>43</v>
      </c>
      <c r="G123" s="10" t="s">
        <v>72</v>
      </c>
      <c r="H123" s="11">
        <v>455</v>
      </c>
      <c r="I123" s="11">
        <v>0</v>
      </c>
      <c r="J123" s="11">
        <v>0</v>
      </c>
      <c r="K123" s="11">
        <v>455</v>
      </c>
      <c r="L123" s="11">
        <v>0</v>
      </c>
      <c r="M123" s="11">
        <v>0</v>
      </c>
      <c r="N123" s="18">
        <v>0</v>
      </c>
      <c r="O123" s="11">
        <v>455</v>
      </c>
      <c r="P123" s="11">
        <v>455</v>
      </c>
      <c r="Q123" s="11">
        <v>455</v>
      </c>
    </row>
    <row r="124" spans="1:17" outlineLevel="2" x14ac:dyDescent="0.2">
      <c r="A124" s="1" t="s">
        <v>17</v>
      </c>
      <c r="B124" s="1" t="s">
        <v>18</v>
      </c>
      <c r="C124" s="10" t="s">
        <v>19</v>
      </c>
      <c r="D124" s="10" t="s">
        <v>20</v>
      </c>
      <c r="E124" s="10" t="s">
        <v>42</v>
      </c>
      <c r="F124" s="10" t="s">
        <v>43</v>
      </c>
      <c r="G124" s="10" t="s">
        <v>72</v>
      </c>
      <c r="H124" s="11">
        <v>0</v>
      </c>
      <c r="I124" s="11">
        <v>200</v>
      </c>
      <c r="J124" s="11">
        <v>0</v>
      </c>
      <c r="K124" s="11">
        <v>200</v>
      </c>
      <c r="L124" s="11">
        <v>0</v>
      </c>
      <c r="M124" s="11">
        <v>0</v>
      </c>
      <c r="N124" s="18">
        <v>0</v>
      </c>
      <c r="O124" s="11">
        <v>200</v>
      </c>
      <c r="P124" s="11">
        <v>200</v>
      </c>
      <c r="Q124" s="11">
        <v>200</v>
      </c>
    </row>
    <row r="125" spans="1:17" hidden="1" outlineLevel="2" x14ac:dyDescent="0.2">
      <c r="A125" s="1" t="s">
        <v>17</v>
      </c>
      <c r="B125" s="1" t="s">
        <v>18</v>
      </c>
      <c r="C125" s="10" t="s">
        <v>24</v>
      </c>
      <c r="D125" s="10" t="s">
        <v>73</v>
      </c>
      <c r="E125" s="10" t="s">
        <v>74</v>
      </c>
      <c r="F125" s="10" t="s">
        <v>43</v>
      </c>
      <c r="G125" s="10" t="s">
        <v>49</v>
      </c>
      <c r="H125" s="11">
        <v>4000</v>
      </c>
      <c r="I125" s="11">
        <v>0</v>
      </c>
      <c r="J125" s="12">
        <v>-4000</v>
      </c>
      <c r="K125" s="11">
        <v>0</v>
      </c>
      <c r="L125" s="11">
        <v>0</v>
      </c>
      <c r="M125" s="11">
        <v>0</v>
      </c>
      <c r="N125" s="18">
        <v>0</v>
      </c>
      <c r="O125" s="11">
        <v>0</v>
      </c>
      <c r="P125" s="11">
        <v>0</v>
      </c>
      <c r="Q125" s="11">
        <v>0</v>
      </c>
    </row>
    <row r="126" spans="1:17" hidden="1" outlineLevel="2" x14ac:dyDescent="0.2">
      <c r="A126" s="1" t="s">
        <v>17</v>
      </c>
      <c r="B126" s="1" t="s">
        <v>18</v>
      </c>
      <c r="C126" s="10" t="s">
        <v>24</v>
      </c>
      <c r="D126" s="10" t="s">
        <v>73</v>
      </c>
      <c r="E126" s="10" t="s">
        <v>74</v>
      </c>
      <c r="F126" s="10" t="s">
        <v>43</v>
      </c>
      <c r="G126" s="10" t="s">
        <v>75</v>
      </c>
      <c r="H126" s="11">
        <v>7500</v>
      </c>
      <c r="I126" s="11">
        <v>0</v>
      </c>
      <c r="J126" s="12">
        <v>-7500</v>
      </c>
      <c r="K126" s="11">
        <v>0</v>
      </c>
      <c r="L126" s="11">
        <v>0</v>
      </c>
      <c r="M126" s="11">
        <v>0</v>
      </c>
      <c r="N126" s="18">
        <v>0</v>
      </c>
      <c r="O126" s="11">
        <v>0</v>
      </c>
      <c r="P126" s="11">
        <v>0</v>
      </c>
      <c r="Q126" s="11">
        <v>0</v>
      </c>
    </row>
    <row r="127" spans="1:17" hidden="1" outlineLevel="2" x14ac:dyDescent="0.2">
      <c r="A127" s="1" t="s">
        <v>17</v>
      </c>
      <c r="B127" s="1" t="s">
        <v>18</v>
      </c>
      <c r="C127" s="10" t="s">
        <v>24</v>
      </c>
      <c r="D127" s="10" t="s">
        <v>73</v>
      </c>
      <c r="E127" s="10" t="s">
        <v>74</v>
      </c>
      <c r="F127" s="10" t="s">
        <v>43</v>
      </c>
      <c r="G127" s="10" t="s">
        <v>76</v>
      </c>
      <c r="H127" s="11">
        <v>6000</v>
      </c>
      <c r="I127" s="11">
        <v>0</v>
      </c>
      <c r="J127" s="12">
        <v>-6000</v>
      </c>
      <c r="K127" s="11">
        <v>0</v>
      </c>
      <c r="L127" s="11">
        <v>0</v>
      </c>
      <c r="M127" s="11">
        <v>0</v>
      </c>
      <c r="N127" s="18">
        <v>0</v>
      </c>
      <c r="O127" s="11">
        <v>0</v>
      </c>
      <c r="P127" s="11">
        <v>0</v>
      </c>
      <c r="Q127" s="11">
        <v>0</v>
      </c>
    </row>
    <row r="128" spans="1:17" hidden="1" outlineLevel="2" x14ac:dyDescent="0.2">
      <c r="A128" s="1" t="s">
        <v>17</v>
      </c>
      <c r="B128" s="1" t="s">
        <v>18</v>
      </c>
      <c r="C128" s="10" t="s">
        <v>26</v>
      </c>
      <c r="D128" s="10" t="s">
        <v>77</v>
      </c>
      <c r="E128" s="10" t="s">
        <v>78</v>
      </c>
      <c r="F128" s="10" t="s">
        <v>43</v>
      </c>
      <c r="G128" s="10" t="s">
        <v>49</v>
      </c>
      <c r="H128" s="11">
        <v>6000</v>
      </c>
      <c r="I128" s="11">
        <v>0</v>
      </c>
      <c r="J128" s="11">
        <v>0</v>
      </c>
      <c r="K128" s="11">
        <v>6000</v>
      </c>
      <c r="L128" s="11">
        <v>0</v>
      </c>
      <c r="M128" s="11">
        <v>25.08</v>
      </c>
      <c r="N128" s="18">
        <v>25.08</v>
      </c>
      <c r="O128" s="11">
        <v>5974.92</v>
      </c>
      <c r="P128" s="11">
        <v>5974.92</v>
      </c>
      <c r="Q128" s="11">
        <v>5974.92</v>
      </c>
    </row>
    <row r="129" spans="1:17" hidden="1" outlineLevel="2" x14ac:dyDescent="0.2">
      <c r="A129" s="1" t="s">
        <v>17</v>
      </c>
      <c r="B129" s="1" t="s">
        <v>18</v>
      </c>
      <c r="C129" s="10" t="s">
        <v>25</v>
      </c>
      <c r="D129" s="10" t="s">
        <v>77</v>
      </c>
      <c r="E129" s="10" t="s">
        <v>78</v>
      </c>
      <c r="F129" s="10" t="s">
        <v>43</v>
      </c>
      <c r="G129" s="10" t="s">
        <v>49</v>
      </c>
      <c r="H129" s="11">
        <v>5000</v>
      </c>
      <c r="I129" s="11">
        <v>6500</v>
      </c>
      <c r="J129" s="12">
        <v>-750</v>
      </c>
      <c r="K129" s="11">
        <v>10750</v>
      </c>
      <c r="L129" s="11">
        <v>1800.96</v>
      </c>
      <c r="M129" s="11">
        <v>8946.2000000000007</v>
      </c>
      <c r="N129" s="18">
        <v>8946.2000000000007</v>
      </c>
      <c r="O129" s="11">
        <v>1803.8</v>
      </c>
      <c r="P129" s="11">
        <v>1803.8</v>
      </c>
      <c r="Q129" s="11">
        <v>2.84</v>
      </c>
    </row>
    <row r="130" spans="1:17" hidden="1" outlineLevel="2" x14ac:dyDescent="0.2">
      <c r="A130" s="1" t="s">
        <v>17</v>
      </c>
      <c r="B130" s="1" t="s">
        <v>18</v>
      </c>
      <c r="C130" s="10" t="s">
        <v>25</v>
      </c>
      <c r="D130" s="10" t="s">
        <v>77</v>
      </c>
      <c r="E130" s="10" t="s">
        <v>78</v>
      </c>
      <c r="F130" s="10" t="s">
        <v>43</v>
      </c>
      <c r="G130" s="10" t="s">
        <v>75</v>
      </c>
      <c r="H130" s="11">
        <v>4000</v>
      </c>
      <c r="I130" s="11">
        <v>8660</v>
      </c>
      <c r="J130" s="12">
        <v>-2700</v>
      </c>
      <c r="K130" s="11">
        <v>9960</v>
      </c>
      <c r="L130" s="11">
        <v>6260.8</v>
      </c>
      <c r="M130" s="11">
        <v>3693.6</v>
      </c>
      <c r="N130" s="18">
        <v>3693.6</v>
      </c>
      <c r="O130" s="11">
        <v>6266.4</v>
      </c>
      <c r="P130" s="11">
        <v>6266.4</v>
      </c>
      <c r="Q130" s="11">
        <v>5.6</v>
      </c>
    </row>
    <row r="131" spans="1:17" hidden="1" outlineLevel="2" x14ac:dyDescent="0.2">
      <c r="A131" s="1" t="s">
        <v>17</v>
      </c>
      <c r="B131" s="1" t="s">
        <v>18</v>
      </c>
      <c r="C131" s="10" t="s">
        <v>25</v>
      </c>
      <c r="D131" s="10" t="s">
        <v>77</v>
      </c>
      <c r="E131" s="10" t="s">
        <v>78</v>
      </c>
      <c r="F131" s="10" t="s">
        <v>43</v>
      </c>
      <c r="G131" s="10" t="s">
        <v>51</v>
      </c>
      <c r="H131" s="11">
        <v>0</v>
      </c>
      <c r="I131" s="11">
        <v>6380</v>
      </c>
      <c r="J131" s="12">
        <v>-340</v>
      </c>
      <c r="K131" s="11">
        <v>6040</v>
      </c>
      <c r="L131" s="11">
        <v>0</v>
      </c>
      <c r="M131" s="11">
        <v>6031.2</v>
      </c>
      <c r="N131" s="18">
        <v>6031.2</v>
      </c>
      <c r="O131" s="11">
        <v>8.8000000000000007</v>
      </c>
      <c r="P131" s="11">
        <v>8.8000000000000007</v>
      </c>
      <c r="Q131" s="11">
        <v>8.8000000000000007</v>
      </c>
    </row>
    <row r="132" spans="1:17" hidden="1" outlineLevel="2" x14ac:dyDescent="0.2">
      <c r="A132" s="1" t="s">
        <v>17</v>
      </c>
      <c r="B132" s="1" t="s">
        <v>18</v>
      </c>
      <c r="C132" s="10" t="s">
        <v>25</v>
      </c>
      <c r="D132" s="10" t="s">
        <v>77</v>
      </c>
      <c r="E132" s="10" t="s">
        <v>78</v>
      </c>
      <c r="F132" s="10" t="s">
        <v>43</v>
      </c>
      <c r="G132" s="10" t="s">
        <v>79</v>
      </c>
      <c r="H132" s="11">
        <v>8000</v>
      </c>
      <c r="I132" s="11">
        <v>2500</v>
      </c>
      <c r="J132" s="12">
        <v>-640</v>
      </c>
      <c r="K132" s="11">
        <v>9860</v>
      </c>
      <c r="L132" s="11">
        <v>4614.75</v>
      </c>
      <c r="M132" s="11">
        <v>4745.25</v>
      </c>
      <c r="N132" s="18">
        <v>4745.25</v>
      </c>
      <c r="O132" s="11">
        <v>5114.75</v>
      </c>
      <c r="P132" s="11">
        <v>5114.75</v>
      </c>
      <c r="Q132" s="11">
        <v>500</v>
      </c>
    </row>
    <row r="133" spans="1:17" hidden="1" outlineLevel="2" x14ac:dyDescent="0.2">
      <c r="A133" s="1" t="s">
        <v>17</v>
      </c>
      <c r="B133" s="1" t="s">
        <v>18</v>
      </c>
      <c r="C133" s="10" t="s">
        <v>25</v>
      </c>
      <c r="D133" s="10" t="s">
        <v>77</v>
      </c>
      <c r="E133" s="10" t="s">
        <v>78</v>
      </c>
      <c r="F133" s="10" t="s">
        <v>43</v>
      </c>
      <c r="G133" s="10" t="s">
        <v>55</v>
      </c>
      <c r="H133" s="11">
        <v>2500</v>
      </c>
      <c r="I133" s="11">
        <v>2000</v>
      </c>
      <c r="J133" s="12">
        <v>-590</v>
      </c>
      <c r="K133" s="11">
        <v>3910</v>
      </c>
      <c r="L133" s="11">
        <v>1456</v>
      </c>
      <c r="M133" s="11">
        <v>2452.8000000000002</v>
      </c>
      <c r="N133" s="18">
        <v>2452.8000000000002</v>
      </c>
      <c r="O133" s="11">
        <v>1457.2</v>
      </c>
      <c r="P133" s="11">
        <v>1457.2</v>
      </c>
      <c r="Q133" s="11">
        <v>1.2</v>
      </c>
    </row>
    <row r="134" spans="1:17" hidden="1" outlineLevel="2" x14ac:dyDescent="0.2">
      <c r="A134" s="1" t="s">
        <v>17</v>
      </c>
      <c r="B134" s="1" t="s">
        <v>18</v>
      </c>
      <c r="C134" s="10" t="s">
        <v>25</v>
      </c>
      <c r="D134" s="10" t="s">
        <v>77</v>
      </c>
      <c r="E134" s="10" t="s">
        <v>78</v>
      </c>
      <c r="F134" s="10" t="s">
        <v>43</v>
      </c>
      <c r="G134" s="10" t="s">
        <v>56</v>
      </c>
      <c r="H134" s="11">
        <v>30000</v>
      </c>
      <c r="I134" s="11">
        <v>14700</v>
      </c>
      <c r="J134" s="12">
        <v>-300</v>
      </c>
      <c r="K134" s="11">
        <v>44400</v>
      </c>
      <c r="L134" s="11">
        <v>16901.25</v>
      </c>
      <c r="M134" s="11">
        <v>22079.87</v>
      </c>
      <c r="N134" s="18">
        <v>18047.87</v>
      </c>
      <c r="O134" s="11">
        <v>22320.13</v>
      </c>
      <c r="P134" s="11">
        <v>26352.13</v>
      </c>
      <c r="Q134" s="11">
        <v>5418.88</v>
      </c>
    </row>
    <row r="135" spans="1:17" hidden="1" outlineLevel="2" x14ac:dyDescent="0.2">
      <c r="A135" s="1" t="s">
        <v>17</v>
      </c>
      <c r="B135" s="1" t="s">
        <v>18</v>
      </c>
      <c r="C135" s="10" t="s">
        <v>26</v>
      </c>
      <c r="D135" s="10" t="s">
        <v>77</v>
      </c>
      <c r="E135" s="10" t="s">
        <v>78</v>
      </c>
      <c r="F135" s="10" t="s">
        <v>43</v>
      </c>
      <c r="G135" s="10" t="s">
        <v>56</v>
      </c>
      <c r="H135" s="11">
        <v>60000</v>
      </c>
      <c r="I135" s="11">
        <v>0</v>
      </c>
      <c r="J135" s="11">
        <v>0</v>
      </c>
      <c r="K135" s="11">
        <v>60000</v>
      </c>
      <c r="L135" s="11">
        <v>107.68</v>
      </c>
      <c r="M135" s="11">
        <v>18261.189999999999</v>
      </c>
      <c r="N135" s="18">
        <v>14022.39</v>
      </c>
      <c r="O135" s="11">
        <v>41738.81</v>
      </c>
      <c r="P135" s="11">
        <v>45977.61</v>
      </c>
      <c r="Q135" s="11">
        <v>41631.129999999997</v>
      </c>
    </row>
    <row r="136" spans="1:17" hidden="1" outlineLevel="2" x14ac:dyDescent="0.2">
      <c r="A136" s="1" t="s">
        <v>17</v>
      </c>
      <c r="B136" s="1" t="s">
        <v>18</v>
      </c>
      <c r="C136" s="10" t="s">
        <v>25</v>
      </c>
      <c r="D136" s="10" t="s">
        <v>77</v>
      </c>
      <c r="E136" s="10" t="s">
        <v>78</v>
      </c>
      <c r="F136" s="10" t="s">
        <v>43</v>
      </c>
      <c r="G136" s="10" t="s">
        <v>58</v>
      </c>
      <c r="H136" s="11">
        <v>30000</v>
      </c>
      <c r="I136" s="12">
        <v>-6000</v>
      </c>
      <c r="J136" s="12">
        <v>-4000</v>
      </c>
      <c r="K136" s="11">
        <v>20000</v>
      </c>
      <c r="L136" s="11">
        <v>8654.68</v>
      </c>
      <c r="M136" s="11">
        <v>10622.43</v>
      </c>
      <c r="N136" s="18">
        <v>10386.030000000001</v>
      </c>
      <c r="O136" s="11">
        <v>9377.57</v>
      </c>
      <c r="P136" s="11">
        <v>9613.9699999999993</v>
      </c>
      <c r="Q136" s="11">
        <v>722.89</v>
      </c>
    </row>
    <row r="137" spans="1:17" hidden="1" outlineLevel="2" x14ac:dyDescent="0.2">
      <c r="A137" s="1" t="s">
        <v>17</v>
      </c>
      <c r="B137" s="1" t="s">
        <v>18</v>
      </c>
      <c r="C137" s="10" t="s">
        <v>26</v>
      </c>
      <c r="D137" s="10" t="s">
        <v>77</v>
      </c>
      <c r="E137" s="10" t="s">
        <v>78</v>
      </c>
      <c r="F137" s="10" t="s">
        <v>43</v>
      </c>
      <c r="G137" s="10" t="s">
        <v>58</v>
      </c>
      <c r="H137" s="11">
        <v>48200</v>
      </c>
      <c r="I137" s="11">
        <v>0</v>
      </c>
      <c r="J137" s="11">
        <v>0</v>
      </c>
      <c r="K137" s="11">
        <v>48200</v>
      </c>
      <c r="L137" s="11">
        <v>0</v>
      </c>
      <c r="M137" s="11">
        <v>0</v>
      </c>
      <c r="N137" s="18">
        <v>0</v>
      </c>
      <c r="O137" s="11">
        <v>48200</v>
      </c>
      <c r="P137" s="11">
        <v>48200</v>
      </c>
      <c r="Q137" s="11">
        <v>48200</v>
      </c>
    </row>
    <row r="138" spans="1:17" hidden="1" outlineLevel="2" x14ac:dyDescent="0.2">
      <c r="A138" s="1" t="s">
        <v>17</v>
      </c>
      <c r="B138" s="1" t="s">
        <v>18</v>
      </c>
      <c r="C138" s="10" t="s">
        <v>25</v>
      </c>
      <c r="D138" s="10" t="s">
        <v>77</v>
      </c>
      <c r="E138" s="10" t="s">
        <v>78</v>
      </c>
      <c r="F138" s="10" t="s">
        <v>43</v>
      </c>
      <c r="G138" s="10" t="s">
        <v>80</v>
      </c>
      <c r="H138" s="11">
        <v>35000</v>
      </c>
      <c r="I138" s="12">
        <v>-16560</v>
      </c>
      <c r="J138" s="11">
        <v>0</v>
      </c>
      <c r="K138" s="11">
        <v>18440</v>
      </c>
      <c r="L138" s="11">
        <v>0</v>
      </c>
      <c r="M138" s="11">
        <v>18436</v>
      </c>
      <c r="N138" s="18">
        <v>10056</v>
      </c>
      <c r="O138" s="11">
        <v>4</v>
      </c>
      <c r="P138" s="11">
        <v>8384</v>
      </c>
      <c r="Q138" s="11">
        <v>4</v>
      </c>
    </row>
    <row r="139" spans="1:17" hidden="1" outlineLevel="2" x14ac:dyDescent="0.2">
      <c r="A139" s="1" t="s">
        <v>17</v>
      </c>
      <c r="B139" s="1" t="s">
        <v>18</v>
      </c>
      <c r="C139" s="10" t="s">
        <v>26</v>
      </c>
      <c r="D139" s="10" t="s">
        <v>77</v>
      </c>
      <c r="E139" s="10" t="s">
        <v>78</v>
      </c>
      <c r="F139" s="10" t="s">
        <v>43</v>
      </c>
      <c r="G139" s="10" t="s">
        <v>80</v>
      </c>
      <c r="H139" s="11">
        <v>9500</v>
      </c>
      <c r="I139" s="11">
        <v>0</v>
      </c>
      <c r="J139" s="11">
        <v>0</v>
      </c>
      <c r="K139" s="11">
        <v>9500</v>
      </c>
      <c r="L139" s="11">
        <v>0</v>
      </c>
      <c r="M139" s="11">
        <v>6069.77</v>
      </c>
      <c r="N139" s="18">
        <v>1494.56</v>
      </c>
      <c r="O139" s="11">
        <v>3430.23</v>
      </c>
      <c r="P139" s="11">
        <v>8005.44</v>
      </c>
      <c r="Q139" s="11">
        <v>3430.23</v>
      </c>
    </row>
    <row r="140" spans="1:17" hidden="1" outlineLevel="2" x14ac:dyDescent="0.2">
      <c r="A140" s="1" t="s">
        <v>17</v>
      </c>
      <c r="B140" s="1" t="s">
        <v>18</v>
      </c>
      <c r="C140" s="10" t="s">
        <v>25</v>
      </c>
      <c r="D140" s="10" t="s">
        <v>77</v>
      </c>
      <c r="E140" s="10" t="s">
        <v>78</v>
      </c>
      <c r="F140" s="10" t="s">
        <v>43</v>
      </c>
      <c r="G140" s="10" t="s">
        <v>81</v>
      </c>
      <c r="H140" s="11">
        <v>15000</v>
      </c>
      <c r="I140" s="11">
        <v>0</v>
      </c>
      <c r="J140" s="12">
        <v>-2160</v>
      </c>
      <c r="K140" s="11">
        <v>12840</v>
      </c>
      <c r="L140" s="11">
        <v>1067.46</v>
      </c>
      <c r="M140" s="11">
        <v>7552.2</v>
      </c>
      <c r="N140" s="18">
        <v>3856.25</v>
      </c>
      <c r="O140" s="11">
        <v>5287.8</v>
      </c>
      <c r="P140" s="11">
        <v>8983.75</v>
      </c>
      <c r="Q140" s="11">
        <v>4220.34</v>
      </c>
    </row>
    <row r="141" spans="1:17" hidden="1" outlineLevel="2" x14ac:dyDescent="0.2">
      <c r="A141" s="1" t="s">
        <v>17</v>
      </c>
      <c r="B141" s="1" t="s">
        <v>18</v>
      </c>
      <c r="C141" s="10" t="s">
        <v>26</v>
      </c>
      <c r="D141" s="10" t="s">
        <v>77</v>
      </c>
      <c r="E141" s="10" t="s">
        <v>78</v>
      </c>
      <c r="F141" s="10" t="s">
        <v>43</v>
      </c>
      <c r="G141" s="10" t="s">
        <v>82</v>
      </c>
      <c r="H141" s="11">
        <v>5000</v>
      </c>
      <c r="I141" s="12">
        <v>-5000</v>
      </c>
      <c r="J141" s="11">
        <v>0</v>
      </c>
      <c r="K141" s="11">
        <v>0</v>
      </c>
      <c r="L141" s="11">
        <v>0</v>
      </c>
      <c r="M141" s="11">
        <v>0</v>
      </c>
      <c r="N141" s="18">
        <v>0</v>
      </c>
      <c r="O141" s="11">
        <v>0</v>
      </c>
      <c r="P141" s="11">
        <v>0</v>
      </c>
      <c r="Q141" s="11">
        <v>0</v>
      </c>
    </row>
    <row r="142" spans="1:17" hidden="1" outlineLevel="2" x14ac:dyDescent="0.2">
      <c r="A142" s="1" t="s">
        <v>17</v>
      </c>
      <c r="B142" s="1" t="s">
        <v>18</v>
      </c>
      <c r="C142" s="10" t="s">
        <v>25</v>
      </c>
      <c r="D142" s="10" t="s">
        <v>77</v>
      </c>
      <c r="E142" s="10" t="s">
        <v>78</v>
      </c>
      <c r="F142" s="10" t="s">
        <v>43</v>
      </c>
      <c r="G142" s="10" t="s">
        <v>82</v>
      </c>
      <c r="H142" s="11">
        <v>0</v>
      </c>
      <c r="I142" s="11">
        <v>5220</v>
      </c>
      <c r="J142" s="12">
        <v>-150</v>
      </c>
      <c r="K142" s="11">
        <v>5070</v>
      </c>
      <c r="L142" s="11">
        <v>2078.83</v>
      </c>
      <c r="M142" s="11">
        <v>1386</v>
      </c>
      <c r="N142" s="18">
        <v>1386</v>
      </c>
      <c r="O142" s="11">
        <v>3684</v>
      </c>
      <c r="P142" s="11">
        <v>3684</v>
      </c>
      <c r="Q142" s="11">
        <v>1605.17</v>
      </c>
    </row>
    <row r="143" spans="1:17" outlineLevel="2" x14ac:dyDescent="0.2">
      <c r="A143" s="1" t="s">
        <v>17</v>
      </c>
      <c r="B143" s="1" t="s">
        <v>18</v>
      </c>
      <c r="C143" s="10" t="s">
        <v>19</v>
      </c>
      <c r="D143" s="10" t="s">
        <v>77</v>
      </c>
      <c r="E143" s="10" t="s">
        <v>78</v>
      </c>
      <c r="F143" s="10" t="s">
        <v>43</v>
      </c>
      <c r="G143" s="10" t="s">
        <v>63</v>
      </c>
      <c r="H143" s="11">
        <v>5000</v>
      </c>
      <c r="I143" s="11">
        <v>0</v>
      </c>
      <c r="J143" s="11">
        <v>0</v>
      </c>
      <c r="K143" s="11">
        <v>5000</v>
      </c>
      <c r="L143" s="11">
        <v>425.12</v>
      </c>
      <c r="M143" s="11">
        <v>3347.59</v>
      </c>
      <c r="N143" s="18">
        <v>3342.23</v>
      </c>
      <c r="O143" s="11">
        <v>1652.41</v>
      </c>
      <c r="P143" s="11">
        <v>1657.77</v>
      </c>
      <c r="Q143" s="11">
        <v>1227.29</v>
      </c>
    </row>
    <row r="144" spans="1:17" hidden="1" outlineLevel="2" x14ac:dyDescent="0.2">
      <c r="A144" s="1" t="s">
        <v>17</v>
      </c>
      <c r="B144" s="1" t="s">
        <v>18</v>
      </c>
      <c r="C144" s="10" t="s">
        <v>26</v>
      </c>
      <c r="D144" s="10" t="s">
        <v>77</v>
      </c>
      <c r="E144" s="10" t="s">
        <v>78</v>
      </c>
      <c r="F144" s="10" t="s">
        <v>43</v>
      </c>
      <c r="G144" s="10" t="s">
        <v>64</v>
      </c>
      <c r="H144" s="11">
        <v>0</v>
      </c>
      <c r="I144" s="11">
        <v>4210.7</v>
      </c>
      <c r="J144" s="11">
        <v>0</v>
      </c>
      <c r="K144" s="11">
        <v>4210.7</v>
      </c>
      <c r="L144" s="11">
        <v>0</v>
      </c>
      <c r="M144" s="11">
        <v>0</v>
      </c>
      <c r="N144" s="18">
        <v>0</v>
      </c>
      <c r="O144" s="11">
        <v>4210.7</v>
      </c>
      <c r="P144" s="11">
        <v>4210.7</v>
      </c>
      <c r="Q144" s="11">
        <v>4210.7</v>
      </c>
    </row>
    <row r="145" spans="1:17" outlineLevel="2" x14ac:dyDescent="0.2">
      <c r="A145" s="1" t="s">
        <v>17</v>
      </c>
      <c r="B145" s="1" t="s">
        <v>18</v>
      </c>
      <c r="C145" s="10" t="s">
        <v>19</v>
      </c>
      <c r="D145" s="10" t="s">
        <v>77</v>
      </c>
      <c r="E145" s="10" t="s">
        <v>78</v>
      </c>
      <c r="F145" s="10" t="s">
        <v>43</v>
      </c>
      <c r="G145" s="10" t="s">
        <v>64</v>
      </c>
      <c r="H145" s="11">
        <v>10000</v>
      </c>
      <c r="I145" s="11">
        <v>0</v>
      </c>
      <c r="J145" s="11">
        <v>0</v>
      </c>
      <c r="K145" s="11">
        <v>10000</v>
      </c>
      <c r="L145" s="11">
        <v>190.4</v>
      </c>
      <c r="M145" s="11">
        <v>4844</v>
      </c>
      <c r="N145" s="18">
        <v>4844</v>
      </c>
      <c r="O145" s="11">
        <v>5156</v>
      </c>
      <c r="P145" s="11">
        <v>5156</v>
      </c>
      <c r="Q145" s="11">
        <v>4965.6000000000004</v>
      </c>
    </row>
    <row r="146" spans="1:17" hidden="1" outlineLevel="2" x14ac:dyDescent="0.2">
      <c r="A146" s="1" t="s">
        <v>17</v>
      </c>
      <c r="B146" s="1" t="s">
        <v>18</v>
      </c>
      <c r="C146" s="10" t="s">
        <v>25</v>
      </c>
      <c r="D146" s="10" t="s">
        <v>77</v>
      </c>
      <c r="E146" s="10" t="s">
        <v>78</v>
      </c>
      <c r="F146" s="10" t="s">
        <v>43</v>
      </c>
      <c r="G146" s="10" t="s">
        <v>65</v>
      </c>
      <c r="H146" s="11">
        <v>10000</v>
      </c>
      <c r="I146" s="11">
        <v>11000</v>
      </c>
      <c r="J146" s="12">
        <v>-1730</v>
      </c>
      <c r="K146" s="11">
        <v>19270</v>
      </c>
      <c r="L146" s="11">
        <v>0</v>
      </c>
      <c r="M146" s="11">
        <v>17140.16</v>
      </c>
      <c r="N146" s="18">
        <v>17140.16</v>
      </c>
      <c r="O146" s="11">
        <v>2129.84</v>
      </c>
      <c r="P146" s="11">
        <v>2129.84</v>
      </c>
      <c r="Q146" s="11">
        <v>2129.84</v>
      </c>
    </row>
    <row r="147" spans="1:17" hidden="1" outlineLevel="2" x14ac:dyDescent="0.2">
      <c r="A147" s="1" t="s">
        <v>17</v>
      </c>
      <c r="B147" s="1" t="s">
        <v>18</v>
      </c>
      <c r="C147" s="10" t="s">
        <v>25</v>
      </c>
      <c r="D147" s="10" t="s">
        <v>77</v>
      </c>
      <c r="E147" s="10" t="s">
        <v>78</v>
      </c>
      <c r="F147" s="10" t="s">
        <v>43</v>
      </c>
      <c r="G147" s="10" t="s">
        <v>83</v>
      </c>
      <c r="H147" s="11">
        <v>100000</v>
      </c>
      <c r="I147" s="12">
        <v>-27700</v>
      </c>
      <c r="J147" s="12">
        <v>-16090</v>
      </c>
      <c r="K147" s="11">
        <v>56210</v>
      </c>
      <c r="L147" s="11">
        <v>14209.15</v>
      </c>
      <c r="M147" s="11">
        <v>16726.97</v>
      </c>
      <c r="N147" s="18">
        <v>9686.9699999999993</v>
      </c>
      <c r="O147" s="11">
        <v>39483.03</v>
      </c>
      <c r="P147" s="11">
        <v>46523.03</v>
      </c>
      <c r="Q147" s="11">
        <v>25273.88</v>
      </c>
    </row>
    <row r="148" spans="1:17" outlineLevel="2" x14ac:dyDescent="0.2">
      <c r="A148" s="1" t="s">
        <v>17</v>
      </c>
      <c r="B148" s="1" t="s">
        <v>18</v>
      </c>
      <c r="C148" s="10" t="s">
        <v>19</v>
      </c>
      <c r="D148" s="10" t="s">
        <v>77</v>
      </c>
      <c r="E148" s="10" t="s">
        <v>78</v>
      </c>
      <c r="F148" s="10" t="s">
        <v>43</v>
      </c>
      <c r="G148" s="10" t="s">
        <v>83</v>
      </c>
      <c r="H148" s="11">
        <v>69000</v>
      </c>
      <c r="I148" s="11">
        <v>0</v>
      </c>
      <c r="J148" s="11">
        <v>0</v>
      </c>
      <c r="K148" s="11">
        <v>69000</v>
      </c>
      <c r="L148" s="11">
        <v>590.91999999999996</v>
      </c>
      <c r="M148" s="11">
        <v>1078.8800000000001</v>
      </c>
      <c r="N148" s="18">
        <v>768.34</v>
      </c>
      <c r="O148" s="11">
        <v>67921.119999999995</v>
      </c>
      <c r="P148" s="11">
        <v>68231.66</v>
      </c>
      <c r="Q148" s="11">
        <v>67330.2</v>
      </c>
    </row>
    <row r="149" spans="1:17" hidden="1" outlineLevel="2" x14ac:dyDescent="0.2">
      <c r="A149" s="1" t="s">
        <v>17</v>
      </c>
      <c r="B149" s="1" t="s">
        <v>18</v>
      </c>
      <c r="C149" s="10" t="s">
        <v>26</v>
      </c>
      <c r="D149" s="10" t="s">
        <v>77</v>
      </c>
      <c r="E149" s="10" t="s">
        <v>78</v>
      </c>
      <c r="F149" s="10" t="s">
        <v>43</v>
      </c>
      <c r="G149" s="10" t="s">
        <v>83</v>
      </c>
      <c r="H149" s="11">
        <v>200000</v>
      </c>
      <c r="I149" s="14">
        <v>-145999.79999999999</v>
      </c>
      <c r="J149" s="11">
        <v>0</v>
      </c>
      <c r="K149" s="11">
        <v>54000.2</v>
      </c>
      <c r="L149" s="11">
        <v>9468.2800000000007</v>
      </c>
      <c r="M149" s="11">
        <v>30428.68</v>
      </c>
      <c r="N149" s="18">
        <v>14048.68</v>
      </c>
      <c r="O149" s="11">
        <v>23571.52</v>
      </c>
      <c r="P149" s="11">
        <v>39951.519999999997</v>
      </c>
      <c r="Q149" s="11">
        <v>14103.24</v>
      </c>
    </row>
    <row r="150" spans="1:17" s="19" customFormat="1" hidden="1" outlineLevel="2" x14ac:dyDescent="0.2">
      <c r="A150" s="24" t="s">
        <v>17</v>
      </c>
      <c r="B150" s="24" t="s">
        <v>18</v>
      </c>
      <c r="C150" s="17" t="s">
        <v>25</v>
      </c>
      <c r="D150" s="17" t="s">
        <v>77</v>
      </c>
      <c r="E150" s="17" t="s">
        <v>78</v>
      </c>
      <c r="F150" s="17" t="s">
        <v>43</v>
      </c>
      <c r="G150" s="17" t="s">
        <v>84</v>
      </c>
      <c r="H150" s="18">
        <v>152146.56</v>
      </c>
      <c r="I150" s="20">
        <v>-84400</v>
      </c>
      <c r="J150" s="20">
        <v>-10890</v>
      </c>
      <c r="K150" s="18">
        <v>56856.56</v>
      </c>
      <c r="L150" s="18">
        <v>14014.09</v>
      </c>
      <c r="M150" s="18">
        <v>40967.39</v>
      </c>
      <c r="N150" s="18">
        <v>40654.910000000003</v>
      </c>
      <c r="O150" s="18">
        <v>15889.17</v>
      </c>
      <c r="P150" s="18">
        <v>16201.65</v>
      </c>
      <c r="Q150" s="18">
        <v>1875.08</v>
      </c>
    </row>
    <row r="151" spans="1:17" hidden="1" outlineLevel="2" x14ac:dyDescent="0.2">
      <c r="A151" s="1" t="s">
        <v>17</v>
      </c>
      <c r="B151" s="1" t="s">
        <v>18</v>
      </c>
      <c r="C151" s="10" t="s">
        <v>26</v>
      </c>
      <c r="D151" s="10" t="s">
        <v>77</v>
      </c>
      <c r="E151" s="10" t="s">
        <v>78</v>
      </c>
      <c r="F151" s="10" t="s">
        <v>43</v>
      </c>
      <c r="G151" s="10" t="s">
        <v>84</v>
      </c>
      <c r="H151" s="11">
        <v>255000</v>
      </c>
      <c r="I151" s="11">
        <v>-86666.41</v>
      </c>
      <c r="J151" s="11">
        <v>0</v>
      </c>
      <c r="K151" s="11">
        <v>168333.59</v>
      </c>
      <c r="L151" s="11">
        <v>1192.32</v>
      </c>
      <c r="M151" s="11">
        <v>85072.1</v>
      </c>
      <c r="N151" s="18">
        <v>59346.69</v>
      </c>
      <c r="O151" s="11">
        <v>83261.490000000005</v>
      </c>
      <c r="P151" s="11">
        <v>108986.9</v>
      </c>
      <c r="Q151" s="11">
        <v>82069.17</v>
      </c>
    </row>
    <row r="152" spans="1:17" outlineLevel="2" x14ac:dyDescent="0.2">
      <c r="A152" s="1" t="s">
        <v>17</v>
      </c>
      <c r="B152" s="1" t="s">
        <v>18</v>
      </c>
      <c r="C152" s="10" t="s">
        <v>19</v>
      </c>
      <c r="D152" s="10" t="s">
        <v>77</v>
      </c>
      <c r="E152" s="10" t="s">
        <v>78</v>
      </c>
      <c r="F152" s="10" t="s">
        <v>43</v>
      </c>
      <c r="G152" s="10" t="s">
        <v>84</v>
      </c>
      <c r="H152" s="11">
        <v>116000</v>
      </c>
      <c r="I152" s="11">
        <v>0</v>
      </c>
      <c r="J152" s="11">
        <v>0</v>
      </c>
      <c r="K152" s="11">
        <v>116000</v>
      </c>
      <c r="L152" s="11">
        <v>959.03</v>
      </c>
      <c r="M152" s="11">
        <v>114728.75</v>
      </c>
      <c r="N152" s="18">
        <v>7634.35</v>
      </c>
      <c r="O152" s="11">
        <v>1271.25</v>
      </c>
      <c r="P152" s="11">
        <v>108365.65</v>
      </c>
      <c r="Q152" s="11">
        <v>312.22000000000003</v>
      </c>
    </row>
    <row r="153" spans="1:17" s="19" customFormat="1" hidden="1" outlineLevel="2" x14ac:dyDescent="0.2">
      <c r="A153" s="24" t="s">
        <v>17</v>
      </c>
      <c r="B153" s="24" t="s">
        <v>18</v>
      </c>
      <c r="C153" s="17" t="s">
        <v>26</v>
      </c>
      <c r="D153" s="17" t="s">
        <v>77</v>
      </c>
      <c r="E153" s="17" t="s">
        <v>78</v>
      </c>
      <c r="F153" s="17" t="s">
        <v>43</v>
      </c>
      <c r="G153" s="17" t="s">
        <v>85</v>
      </c>
      <c r="H153" s="18">
        <v>0</v>
      </c>
      <c r="I153" s="18">
        <v>202235.51</v>
      </c>
      <c r="J153" s="20">
        <v>-100000</v>
      </c>
      <c r="K153" s="18">
        <v>102235.51</v>
      </c>
      <c r="L153" s="18">
        <v>59670</v>
      </c>
      <c r="M153" s="18">
        <v>38280.300000000003</v>
      </c>
      <c r="N153" s="18">
        <v>38280.300000000003</v>
      </c>
      <c r="O153" s="18">
        <v>63955.21</v>
      </c>
      <c r="P153" s="18">
        <v>63955.21</v>
      </c>
      <c r="Q153" s="18">
        <v>4285.21</v>
      </c>
    </row>
    <row r="154" spans="1:17" hidden="1" outlineLevel="2" x14ac:dyDescent="0.2">
      <c r="A154" s="1" t="s">
        <v>17</v>
      </c>
      <c r="B154" s="1" t="s">
        <v>18</v>
      </c>
      <c r="C154" s="10" t="s">
        <v>25</v>
      </c>
      <c r="D154" s="10" t="s">
        <v>77</v>
      </c>
      <c r="E154" s="10" t="s">
        <v>78</v>
      </c>
      <c r="F154" s="10" t="s">
        <v>43</v>
      </c>
      <c r="G154" s="10" t="s">
        <v>85</v>
      </c>
      <c r="H154" s="11">
        <v>0</v>
      </c>
      <c r="I154" s="11">
        <v>33000</v>
      </c>
      <c r="J154" s="12">
        <v>-2190</v>
      </c>
      <c r="K154" s="11">
        <v>30810</v>
      </c>
      <c r="L154" s="11">
        <v>10168.549999999999</v>
      </c>
      <c r="M154" s="11">
        <v>14184.92</v>
      </c>
      <c r="N154" s="18">
        <v>14184.92</v>
      </c>
      <c r="O154" s="11">
        <v>16625.080000000002</v>
      </c>
      <c r="P154" s="11">
        <v>16625.080000000002</v>
      </c>
      <c r="Q154" s="11">
        <v>6456.53</v>
      </c>
    </row>
    <row r="155" spans="1:17" hidden="1" outlineLevel="2" x14ac:dyDescent="0.2">
      <c r="A155" s="1" t="s">
        <v>17</v>
      </c>
      <c r="B155" s="1" t="s">
        <v>18</v>
      </c>
      <c r="C155" s="10" t="s">
        <v>25</v>
      </c>
      <c r="D155" s="10" t="s">
        <v>77</v>
      </c>
      <c r="E155" s="10" t="s">
        <v>78</v>
      </c>
      <c r="F155" s="10" t="s">
        <v>43</v>
      </c>
      <c r="G155" s="10" t="s">
        <v>86</v>
      </c>
      <c r="H155" s="11">
        <v>0</v>
      </c>
      <c r="I155" s="11">
        <v>29000</v>
      </c>
      <c r="J155" s="12">
        <v>-6900</v>
      </c>
      <c r="K155" s="11">
        <v>22100</v>
      </c>
      <c r="L155" s="11">
        <v>18719.259999999998</v>
      </c>
      <c r="M155" s="11">
        <v>789.05</v>
      </c>
      <c r="N155" s="18">
        <v>789.05</v>
      </c>
      <c r="O155" s="11">
        <v>21310.95</v>
      </c>
      <c r="P155" s="11">
        <v>21310.95</v>
      </c>
      <c r="Q155" s="11">
        <v>2591.69</v>
      </c>
    </row>
    <row r="156" spans="1:17" hidden="1" outlineLevel="2" x14ac:dyDescent="0.2">
      <c r="A156" s="1" t="s">
        <v>17</v>
      </c>
      <c r="B156" s="1" t="s">
        <v>18</v>
      </c>
      <c r="C156" s="10" t="s">
        <v>26</v>
      </c>
      <c r="D156" s="10" t="s">
        <v>77</v>
      </c>
      <c r="E156" s="10" t="s">
        <v>78</v>
      </c>
      <c r="F156" s="10" t="s">
        <v>43</v>
      </c>
      <c r="G156" s="10" t="s">
        <v>86</v>
      </c>
      <c r="H156" s="11">
        <v>0</v>
      </c>
      <c r="I156" s="11">
        <v>26220</v>
      </c>
      <c r="J156" s="11">
        <v>0</v>
      </c>
      <c r="K156" s="11">
        <v>26220</v>
      </c>
      <c r="L156" s="11">
        <v>0</v>
      </c>
      <c r="M156" s="11">
        <v>0</v>
      </c>
      <c r="N156" s="18">
        <v>0</v>
      </c>
      <c r="O156" s="11">
        <v>26220</v>
      </c>
      <c r="P156" s="11">
        <v>26220</v>
      </c>
      <c r="Q156" s="11">
        <v>26220</v>
      </c>
    </row>
    <row r="157" spans="1:17" hidden="1" outlineLevel="2" x14ac:dyDescent="0.2">
      <c r="A157" s="1" t="s">
        <v>17</v>
      </c>
      <c r="B157" s="1" t="s">
        <v>18</v>
      </c>
      <c r="C157" s="10" t="s">
        <v>26</v>
      </c>
      <c r="D157" s="10" t="s">
        <v>77</v>
      </c>
      <c r="E157" s="10" t="s">
        <v>78</v>
      </c>
      <c r="F157" s="10" t="s">
        <v>43</v>
      </c>
      <c r="G157" s="10" t="s">
        <v>69</v>
      </c>
      <c r="H157" s="11">
        <v>30000</v>
      </c>
      <c r="I157" s="11">
        <v>0</v>
      </c>
      <c r="J157" s="11">
        <v>0</v>
      </c>
      <c r="K157" s="11">
        <v>30000</v>
      </c>
      <c r="L157" s="11">
        <v>9.1999999999999993</v>
      </c>
      <c r="M157" s="11">
        <v>3050.35</v>
      </c>
      <c r="N157" s="18">
        <v>1826.41</v>
      </c>
      <c r="O157" s="11">
        <v>26949.65</v>
      </c>
      <c r="P157" s="11">
        <v>28173.59</v>
      </c>
      <c r="Q157" s="11">
        <v>26940.45</v>
      </c>
    </row>
    <row r="158" spans="1:17" hidden="1" outlineLevel="2" x14ac:dyDescent="0.2">
      <c r="A158" s="1" t="s">
        <v>17</v>
      </c>
      <c r="B158" s="1" t="s">
        <v>18</v>
      </c>
      <c r="C158" s="10" t="s">
        <v>25</v>
      </c>
      <c r="D158" s="10" t="s">
        <v>77</v>
      </c>
      <c r="E158" s="10" t="s">
        <v>78</v>
      </c>
      <c r="F158" s="10" t="s">
        <v>43</v>
      </c>
      <c r="G158" s="10" t="s">
        <v>70</v>
      </c>
      <c r="H158" s="11">
        <v>8000</v>
      </c>
      <c r="I158" s="11">
        <v>2000</v>
      </c>
      <c r="J158" s="12">
        <v>-570</v>
      </c>
      <c r="K158" s="11">
        <v>9430</v>
      </c>
      <c r="L158" s="11">
        <v>0</v>
      </c>
      <c r="M158" s="11">
        <v>8077</v>
      </c>
      <c r="N158" s="18">
        <v>8077</v>
      </c>
      <c r="O158" s="11">
        <v>1353</v>
      </c>
      <c r="P158" s="11">
        <v>1353</v>
      </c>
      <c r="Q158" s="11">
        <v>1353</v>
      </c>
    </row>
    <row r="159" spans="1:17" hidden="1" outlineLevel="2" x14ac:dyDescent="0.2">
      <c r="A159" s="1" t="s">
        <v>17</v>
      </c>
      <c r="B159" s="1" t="s">
        <v>18</v>
      </c>
      <c r="C159" s="10" t="s">
        <v>25</v>
      </c>
      <c r="D159" s="10" t="s">
        <v>77</v>
      </c>
      <c r="E159" s="10" t="s">
        <v>78</v>
      </c>
      <c r="F159" s="10" t="s">
        <v>43</v>
      </c>
      <c r="G159" s="10" t="s">
        <v>72</v>
      </c>
      <c r="H159" s="11">
        <v>1500</v>
      </c>
      <c r="I159" s="11">
        <v>1000</v>
      </c>
      <c r="J159" s="11">
        <v>0</v>
      </c>
      <c r="K159" s="11">
        <v>2500</v>
      </c>
      <c r="L159" s="11">
        <v>174.72</v>
      </c>
      <c r="M159" s="11">
        <v>1272.23</v>
      </c>
      <c r="N159" s="18">
        <v>1272.23</v>
      </c>
      <c r="O159" s="11">
        <v>1227.77</v>
      </c>
      <c r="P159" s="11">
        <v>1227.77</v>
      </c>
      <c r="Q159" s="11">
        <v>1053.05</v>
      </c>
    </row>
    <row r="160" spans="1:17" outlineLevel="2" x14ac:dyDescent="0.2">
      <c r="A160" s="1" t="s">
        <v>17</v>
      </c>
      <c r="B160" s="1" t="s">
        <v>18</v>
      </c>
      <c r="C160" s="10" t="s">
        <v>19</v>
      </c>
      <c r="D160" s="10" t="s">
        <v>77</v>
      </c>
      <c r="E160" s="10" t="s">
        <v>87</v>
      </c>
      <c r="F160" s="10" t="s">
        <v>43</v>
      </c>
      <c r="G160" s="10" t="s">
        <v>79</v>
      </c>
      <c r="H160" s="11">
        <v>65000</v>
      </c>
      <c r="I160" s="11">
        <v>40224</v>
      </c>
      <c r="J160" s="11">
        <v>0</v>
      </c>
      <c r="K160" s="11">
        <v>105224</v>
      </c>
      <c r="L160" s="11">
        <v>37684.58</v>
      </c>
      <c r="M160" s="11">
        <v>66715.429999999993</v>
      </c>
      <c r="N160" s="18">
        <v>57110.74</v>
      </c>
      <c r="O160" s="11">
        <v>38508.57</v>
      </c>
      <c r="P160" s="11">
        <v>48113.26</v>
      </c>
      <c r="Q160" s="11">
        <v>823.99</v>
      </c>
    </row>
    <row r="161" spans="1:17" outlineLevel="2" x14ac:dyDescent="0.2">
      <c r="A161" s="1" t="s">
        <v>17</v>
      </c>
      <c r="B161" s="1" t="s">
        <v>18</v>
      </c>
      <c r="C161" s="10" t="s">
        <v>19</v>
      </c>
      <c r="D161" s="10" t="s">
        <v>77</v>
      </c>
      <c r="E161" s="10" t="s">
        <v>87</v>
      </c>
      <c r="F161" s="10" t="s">
        <v>43</v>
      </c>
      <c r="G161" s="10" t="s">
        <v>56</v>
      </c>
      <c r="H161" s="11">
        <v>15000</v>
      </c>
      <c r="I161" s="11">
        <v>0</v>
      </c>
      <c r="J161" s="11">
        <v>0</v>
      </c>
      <c r="K161" s="11">
        <v>15000</v>
      </c>
      <c r="L161" s="11">
        <v>0</v>
      </c>
      <c r="M161" s="11">
        <v>0</v>
      </c>
      <c r="N161" s="18">
        <v>0</v>
      </c>
      <c r="O161" s="11">
        <v>15000</v>
      </c>
      <c r="P161" s="11">
        <v>15000</v>
      </c>
      <c r="Q161" s="11">
        <v>15000</v>
      </c>
    </row>
    <row r="162" spans="1:17" outlineLevel="2" x14ac:dyDescent="0.2">
      <c r="A162" s="1" t="s">
        <v>17</v>
      </c>
      <c r="B162" s="1" t="s">
        <v>18</v>
      </c>
      <c r="C162" s="10" t="s">
        <v>19</v>
      </c>
      <c r="D162" s="10" t="s">
        <v>77</v>
      </c>
      <c r="E162" s="10" t="s">
        <v>87</v>
      </c>
      <c r="F162" s="10" t="s">
        <v>43</v>
      </c>
      <c r="G162" s="10" t="s">
        <v>81</v>
      </c>
      <c r="H162" s="11">
        <v>2500</v>
      </c>
      <c r="I162" s="11">
        <v>0</v>
      </c>
      <c r="J162" s="11">
        <v>0</v>
      </c>
      <c r="K162" s="11">
        <v>2500</v>
      </c>
      <c r="L162" s="11">
        <v>0</v>
      </c>
      <c r="M162" s="11">
        <v>2394.29</v>
      </c>
      <c r="N162" s="18">
        <v>2263.8000000000002</v>
      </c>
      <c r="O162" s="11">
        <v>105.71</v>
      </c>
      <c r="P162" s="11">
        <v>236.2</v>
      </c>
      <c r="Q162" s="11">
        <v>105.71</v>
      </c>
    </row>
    <row r="163" spans="1:17" outlineLevel="2" x14ac:dyDescent="0.2">
      <c r="A163" s="1" t="s">
        <v>17</v>
      </c>
      <c r="B163" s="1" t="s">
        <v>18</v>
      </c>
      <c r="C163" s="10" t="s">
        <v>19</v>
      </c>
      <c r="D163" s="10" t="s">
        <v>77</v>
      </c>
      <c r="E163" s="10" t="s">
        <v>87</v>
      </c>
      <c r="F163" s="10" t="s">
        <v>43</v>
      </c>
      <c r="G163" s="10" t="s">
        <v>82</v>
      </c>
      <c r="H163" s="11">
        <v>5000</v>
      </c>
      <c r="I163" s="11">
        <v>0</v>
      </c>
      <c r="J163" s="11">
        <v>0</v>
      </c>
      <c r="K163" s="11">
        <v>5000</v>
      </c>
      <c r="L163" s="11">
        <v>0</v>
      </c>
      <c r="M163" s="11">
        <v>0</v>
      </c>
      <c r="N163" s="18">
        <v>0</v>
      </c>
      <c r="O163" s="11">
        <v>5000</v>
      </c>
      <c r="P163" s="11">
        <v>5000</v>
      </c>
      <c r="Q163" s="11">
        <v>5000</v>
      </c>
    </row>
    <row r="164" spans="1:17" outlineLevel="2" x14ac:dyDescent="0.2">
      <c r="A164" s="1" t="s">
        <v>17</v>
      </c>
      <c r="B164" s="1" t="s">
        <v>18</v>
      </c>
      <c r="C164" s="10" t="s">
        <v>19</v>
      </c>
      <c r="D164" s="10" t="s">
        <v>77</v>
      </c>
      <c r="E164" s="10" t="s">
        <v>87</v>
      </c>
      <c r="F164" s="10" t="s">
        <v>43</v>
      </c>
      <c r="G164" s="10" t="s">
        <v>83</v>
      </c>
      <c r="H164" s="11">
        <v>147250</v>
      </c>
      <c r="I164" s="11">
        <v>-57202.77</v>
      </c>
      <c r="J164" s="11">
        <v>0</v>
      </c>
      <c r="K164" s="11">
        <v>90047.23</v>
      </c>
      <c r="L164" s="11">
        <v>1449.54</v>
      </c>
      <c r="M164" s="11">
        <v>34602.129999999997</v>
      </c>
      <c r="N164" s="18">
        <v>19171.98</v>
      </c>
      <c r="O164" s="11">
        <v>55445.1</v>
      </c>
      <c r="P164" s="11">
        <v>70875.25</v>
      </c>
      <c r="Q164" s="11">
        <v>53995.56</v>
      </c>
    </row>
    <row r="165" spans="1:17" s="19" customFormat="1" outlineLevel="2" x14ac:dyDescent="0.2">
      <c r="A165" s="24" t="s">
        <v>17</v>
      </c>
      <c r="B165" s="24" t="s">
        <v>18</v>
      </c>
      <c r="C165" s="17" t="s">
        <v>19</v>
      </c>
      <c r="D165" s="17" t="s">
        <v>77</v>
      </c>
      <c r="E165" s="17" t="s">
        <v>87</v>
      </c>
      <c r="F165" s="17" t="s">
        <v>43</v>
      </c>
      <c r="G165" s="17" t="s">
        <v>83</v>
      </c>
      <c r="H165" s="18">
        <v>0</v>
      </c>
      <c r="I165" s="18">
        <v>0</v>
      </c>
      <c r="J165" s="18">
        <v>22987.63</v>
      </c>
      <c r="K165" s="18">
        <v>22987.63</v>
      </c>
      <c r="L165" s="18">
        <v>0</v>
      </c>
      <c r="M165" s="18">
        <v>0</v>
      </c>
      <c r="N165" s="18">
        <v>0</v>
      </c>
      <c r="O165" s="18">
        <v>22987.63</v>
      </c>
      <c r="P165" s="18">
        <v>22987.63</v>
      </c>
      <c r="Q165" s="18">
        <v>22987.63</v>
      </c>
    </row>
    <row r="166" spans="1:17" outlineLevel="2" x14ac:dyDescent="0.2">
      <c r="A166" s="1" t="s">
        <v>17</v>
      </c>
      <c r="B166" s="1" t="s">
        <v>18</v>
      </c>
      <c r="C166" s="10" t="s">
        <v>19</v>
      </c>
      <c r="D166" s="10" t="s">
        <v>77</v>
      </c>
      <c r="E166" s="10" t="s">
        <v>87</v>
      </c>
      <c r="F166" s="10" t="s">
        <v>43</v>
      </c>
      <c r="G166" s="10" t="s">
        <v>84</v>
      </c>
      <c r="H166" s="11">
        <v>176936</v>
      </c>
      <c r="I166" s="11">
        <v>-18158.11</v>
      </c>
      <c r="J166" s="11">
        <v>0</v>
      </c>
      <c r="K166" s="11">
        <v>158777.89000000001</v>
      </c>
      <c r="L166" s="11">
        <v>7160.35</v>
      </c>
      <c r="M166" s="11">
        <v>80343.28</v>
      </c>
      <c r="N166" s="18">
        <v>44279.12</v>
      </c>
      <c r="O166" s="11">
        <v>78434.61</v>
      </c>
      <c r="P166" s="11">
        <v>114498.77</v>
      </c>
      <c r="Q166" s="11">
        <v>71274.259999999995</v>
      </c>
    </row>
    <row r="167" spans="1:17" outlineLevel="2" x14ac:dyDescent="0.2">
      <c r="A167" s="1" t="s">
        <v>17</v>
      </c>
      <c r="B167" s="1" t="s">
        <v>18</v>
      </c>
      <c r="C167" s="10" t="s">
        <v>19</v>
      </c>
      <c r="D167" s="10" t="s">
        <v>77</v>
      </c>
      <c r="E167" s="10" t="s">
        <v>87</v>
      </c>
      <c r="F167" s="10" t="s">
        <v>43</v>
      </c>
      <c r="G167" s="10" t="s">
        <v>85</v>
      </c>
      <c r="H167" s="11">
        <v>0</v>
      </c>
      <c r="I167" s="11">
        <v>140799.35</v>
      </c>
      <c r="J167" s="11">
        <v>0</v>
      </c>
      <c r="K167" s="11">
        <v>140799.35</v>
      </c>
      <c r="L167" s="11">
        <v>24995.17</v>
      </c>
      <c r="M167" s="11">
        <v>30768.19</v>
      </c>
      <c r="N167" s="18">
        <v>22291.02</v>
      </c>
      <c r="O167" s="11">
        <v>110031.16</v>
      </c>
      <c r="P167" s="11">
        <v>118508.33</v>
      </c>
      <c r="Q167" s="11">
        <v>85035.99</v>
      </c>
    </row>
    <row r="168" spans="1:17" outlineLevel="2" x14ac:dyDescent="0.2">
      <c r="A168" s="1" t="s">
        <v>17</v>
      </c>
      <c r="B168" s="1" t="s">
        <v>18</v>
      </c>
      <c r="C168" s="10" t="s">
        <v>19</v>
      </c>
      <c r="D168" s="10" t="s">
        <v>77</v>
      </c>
      <c r="E168" s="10" t="s">
        <v>87</v>
      </c>
      <c r="F168" s="10" t="s">
        <v>43</v>
      </c>
      <c r="G168" s="10" t="s">
        <v>86</v>
      </c>
      <c r="H168" s="11">
        <v>0</v>
      </c>
      <c r="I168" s="11">
        <v>23684.21</v>
      </c>
      <c r="J168" s="11">
        <v>0</v>
      </c>
      <c r="K168" s="11">
        <v>23684.21</v>
      </c>
      <c r="L168" s="11">
        <v>12433.54</v>
      </c>
      <c r="M168" s="11">
        <v>0</v>
      </c>
      <c r="N168" s="18">
        <v>0</v>
      </c>
      <c r="O168" s="11">
        <v>23684.21</v>
      </c>
      <c r="P168" s="11">
        <v>23684.21</v>
      </c>
      <c r="Q168" s="11">
        <v>11250.67</v>
      </c>
    </row>
    <row r="169" spans="1:17" outlineLevel="2" x14ac:dyDescent="0.2">
      <c r="A169" s="1" t="s">
        <v>17</v>
      </c>
      <c r="B169" s="1" t="s">
        <v>18</v>
      </c>
      <c r="C169" s="10" t="s">
        <v>19</v>
      </c>
      <c r="D169" s="10" t="s">
        <v>77</v>
      </c>
      <c r="E169" s="10" t="s">
        <v>87</v>
      </c>
      <c r="F169" s="10" t="s">
        <v>43</v>
      </c>
      <c r="G169" s="10" t="s">
        <v>70</v>
      </c>
      <c r="H169" s="11">
        <v>20000</v>
      </c>
      <c r="I169" s="11">
        <v>0</v>
      </c>
      <c r="J169" s="11">
        <v>0</v>
      </c>
      <c r="K169" s="11">
        <v>20000</v>
      </c>
      <c r="L169" s="11">
        <v>0</v>
      </c>
      <c r="M169" s="11">
        <v>0</v>
      </c>
      <c r="N169" s="18">
        <v>0</v>
      </c>
      <c r="O169" s="11">
        <v>20000</v>
      </c>
      <c r="P169" s="11">
        <v>20000</v>
      </c>
      <c r="Q169" s="11">
        <v>20000</v>
      </c>
    </row>
    <row r="170" spans="1:17" hidden="1" outlineLevel="2" x14ac:dyDescent="0.2">
      <c r="A170" s="1" t="s">
        <v>17</v>
      </c>
      <c r="B170" s="1" t="s">
        <v>18</v>
      </c>
      <c r="C170" s="10" t="s">
        <v>24</v>
      </c>
      <c r="D170" s="10" t="s">
        <v>77</v>
      </c>
      <c r="E170" s="10" t="s">
        <v>88</v>
      </c>
      <c r="F170" s="10" t="s">
        <v>43</v>
      </c>
      <c r="G170" s="10" t="s">
        <v>49</v>
      </c>
      <c r="H170" s="11">
        <v>1500</v>
      </c>
      <c r="I170" s="11">
        <v>0</v>
      </c>
      <c r="J170" s="11">
        <v>0</v>
      </c>
      <c r="K170" s="11">
        <v>1500</v>
      </c>
      <c r="L170" s="11">
        <v>1500</v>
      </c>
      <c r="M170" s="11">
        <v>0</v>
      </c>
      <c r="N170" s="18">
        <v>0</v>
      </c>
      <c r="O170" s="11">
        <v>1500</v>
      </c>
      <c r="P170" s="11">
        <v>1500</v>
      </c>
      <c r="Q170" s="11">
        <v>0</v>
      </c>
    </row>
    <row r="171" spans="1:17" hidden="1" outlineLevel="2" x14ac:dyDescent="0.2">
      <c r="A171" s="1" t="s">
        <v>17</v>
      </c>
      <c r="B171" s="1" t="s">
        <v>18</v>
      </c>
      <c r="C171" s="10" t="s">
        <v>24</v>
      </c>
      <c r="D171" s="10" t="s">
        <v>77</v>
      </c>
      <c r="E171" s="10" t="s">
        <v>88</v>
      </c>
      <c r="F171" s="10" t="s">
        <v>43</v>
      </c>
      <c r="G171" s="10" t="s">
        <v>80</v>
      </c>
      <c r="H171" s="11">
        <v>56088</v>
      </c>
      <c r="I171" s="11">
        <v>0</v>
      </c>
      <c r="J171" s="11">
        <v>0</v>
      </c>
      <c r="K171" s="11">
        <v>56088</v>
      </c>
      <c r="L171" s="11">
        <v>17097.8</v>
      </c>
      <c r="M171" s="11">
        <v>32458</v>
      </c>
      <c r="N171" s="18">
        <v>0</v>
      </c>
      <c r="O171" s="11">
        <v>23630</v>
      </c>
      <c r="P171" s="11">
        <v>56088</v>
      </c>
      <c r="Q171" s="11">
        <v>6532.2</v>
      </c>
    </row>
    <row r="172" spans="1:17" hidden="1" outlineLevel="2" x14ac:dyDescent="0.2">
      <c r="A172" s="1" t="s">
        <v>17</v>
      </c>
      <c r="B172" s="1" t="s">
        <v>18</v>
      </c>
      <c r="C172" s="10" t="s">
        <v>26</v>
      </c>
      <c r="D172" s="10" t="s">
        <v>77</v>
      </c>
      <c r="E172" s="10" t="s">
        <v>89</v>
      </c>
      <c r="F172" s="10" t="s">
        <v>43</v>
      </c>
      <c r="G172" s="10" t="s">
        <v>44</v>
      </c>
      <c r="H172" s="11">
        <v>1800</v>
      </c>
      <c r="I172" s="12">
        <v>-1800</v>
      </c>
      <c r="J172" s="11">
        <v>0</v>
      </c>
      <c r="K172" s="11">
        <v>0</v>
      </c>
      <c r="L172" s="11">
        <v>0</v>
      </c>
      <c r="M172" s="11">
        <v>0</v>
      </c>
      <c r="N172" s="18">
        <v>0</v>
      </c>
      <c r="O172" s="11">
        <v>0</v>
      </c>
      <c r="P172" s="11">
        <v>0</v>
      </c>
      <c r="Q172" s="11">
        <v>0</v>
      </c>
    </row>
    <row r="173" spans="1:17" hidden="1" outlineLevel="2" x14ac:dyDescent="0.2">
      <c r="A173" s="1" t="s">
        <v>17</v>
      </c>
      <c r="B173" s="1" t="s">
        <v>18</v>
      </c>
      <c r="C173" s="10" t="s">
        <v>26</v>
      </c>
      <c r="D173" s="10" t="s">
        <v>77</v>
      </c>
      <c r="E173" s="10" t="s">
        <v>89</v>
      </c>
      <c r="F173" s="10" t="s">
        <v>43</v>
      </c>
      <c r="G173" s="10" t="s">
        <v>45</v>
      </c>
      <c r="H173" s="11">
        <v>1800</v>
      </c>
      <c r="I173" s="12">
        <v>-1800</v>
      </c>
      <c r="J173" s="11">
        <v>0</v>
      </c>
      <c r="K173" s="11">
        <v>0</v>
      </c>
      <c r="L173" s="11">
        <v>0</v>
      </c>
      <c r="M173" s="11">
        <v>0</v>
      </c>
      <c r="N173" s="18">
        <v>0</v>
      </c>
      <c r="O173" s="11">
        <v>0</v>
      </c>
      <c r="P173" s="11">
        <v>0</v>
      </c>
      <c r="Q173" s="11">
        <v>0</v>
      </c>
    </row>
    <row r="174" spans="1:17" hidden="1" outlineLevel="2" x14ac:dyDescent="0.2">
      <c r="A174" s="1" t="s">
        <v>17</v>
      </c>
      <c r="B174" s="1" t="s">
        <v>18</v>
      </c>
      <c r="C174" s="10" t="s">
        <v>26</v>
      </c>
      <c r="D174" s="10" t="s">
        <v>77</v>
      </c>
      <c r="E174" s="10" t="s">
        <v>89</v>
      </c>
      <c r="F174" s="10" t="s">
        <v>43</v>
      </c>
      <c r="G174" s="10" t="s">
        <v>49</v>
      </c>
      <c r="H174" s="11">
        <v>4500</v>
      </c>
      <c r="I174" s="11">
        <v>4875.2</v>
      </c>
      <c r="J174" s="11">
        <v>0</v>
      </c>
      <c r="K174" s="11">
        <v>9375.2000000000007</v>
      </c>
      <c r="L174" s="11">
        <v>0</v>
      </c>
      <c r="M174" s="11">
        <v>0</v>
      </c>
      <c r="N174" s="18">
        <v>0</v>
      </c>
      <c r="O174" s="11">
        <v>9375.2000000000007</v>
      </c>
      <c r="P174" s="11">
        <v>9375.2000000000007</v>
      </c>
      <c r="Q174" s="11">
        <v>9375.2000000000007</v>
      </c>
    </row>
    <row r="175" spans="1:17" hidden="1" outlineLevel="2" x14ac:dyDescent="0.2">
      <c r="A175" s="1" t="s">
        <v>17</v>
      </c>
      <c r="B175" s="1" t="s">
        <v>18</v>
      </c>
      <c r="C175" s="10" t="s">
        <v>26</v>
      </c>
      <c r="D175" s="10" t="s">
        <v>77</v>
      </c>
      <c r="E175" s="10" t="s">
        <v>89</v>
      </c>
      <c r="F175" s="10" t="s">
        <v>43</v>
      </c>
      <c r="G175" s="10" t="s">
        <v>75</v>
      </c>
      <c r="H175" s="11">
        <v>2400</v>
      </c>
      <c r="I175" s="12">
        <v>-2400</v>
      </c>
      <c r="J175" s="11">
        <v>0</v>
      </c>
      <c r="K175" s="11">
        <v>0</v>
      </c>
      <c r="L175" s="11">
        <v>0</v>
      </c>
      <c r="M175" s="11">
        <v>0</v>
      </c>
      <c r="N175" s="18">
        <v>0</v>
      </c>
      <c r="O175" s="11">
        <v>0</v>
      </c>
      <c r="P175" s="11">
        <v>0</v>
      </c>
      <c r="Q175" s="11">
        <v>0</v>
      </c>
    </row>
    <row r="176" spans="1:17" hidden="1" outlineLevel="2" x14ac:dyDescent="0.2">
      <c r="A176" s="1" t="s">
        <v>17</v>
      </c>
      <c r="B176" s="1" t="s">
        <v>18</v>
      </c>
      <c r="C176" s="10" t="s">
        <v>26</v>
      </c>
      <c r="D176" s="10" t="s">
        <v>77</v>
      </c>
      <c r="E176" s="10" t="s">
        <v>89</v>
      </c>
      <c r="F176" s="10" t="s">
        <v>43</v>
      </c>
      <c r="G176" s="10" t="s">
        <v>50</v>
      </c>
      <c r="H176" s="11">
        <v>0</v>
      </c>
      <c r="I176" s="11">
        <v>4500</v>
      </c>
      <c r="J176" s="11">
        <v>0</v>
      </c>
      <c r="K176" s="11">
        <v>4500</v>
      </c>
      <c r="L176" s="11">
        <v>0</v>
      </c>
      <c r="M176" s="11">
        <v>0</v>
      </c>
      <c r="N176" s="18">
        <v>0</v>
      </c>
      <c r="O176" s="11">
        <v>4500</v>
      </c>
      <c r="P176" s="11">
        <v>4500</v>
      </c>
      <c r="Q176" s="11">
        <v>4500</v>
      </c>
    </row>
    <row r="177" spans="1:17" hidden="1" outlineLevel="2" x14ac:dyDescent="0.2">
      <c r="A177" s="1" t="s">
        <v>17</v>
      </c>
      <c r="B177" s="1" t="s">
        <v>18</v>
      </c>
      <c r="C177" s="10" t="s">
        <v>26</v>
      </c>
      <c r="D177" s="10" t="s">
        <v>77</v>
      </c>
      <c r="E177" s="10" t="s">
        <v>89</v>
      </c>
      <c r="F177" s="10" t="s">
        <v>43</v>
      </c>
      <c r="G177" s="10" t="s">
        <v>52</v>
      </c>
      <c r="H177" s="11">
        <v>0</v>
      </c>
      <c r="I177" s="11">
        <v>2602.1999999999998</v>
      </c>
      <c r="J177" s="11">
        <v>0</v>
      </c>
      <c r="K177" s="11">
        <v>2602.1999999999998</v>
      </c>
      <c r="L177" s="11">
        <v>0</v>
      </c>
      <c r="M177" s="11">
        <v>0</v>
      </c>
      <c r="N177" s="18">
        <v>0</v>
      </c>
      <c r="O177" s="11">
        <v>2602.1999999999998</v>
      </c>
      <c r="P177" s="11">
        <v>2602.1999999999998</v>
      </c>
      <c r="Q177" s="11">
        <v>2602.1999999999998</v>
      </c>
    </row>
    <row r="178" spans="1:17" hidden="1" outlineLevel="2" x14ac:dyDescent="0.2">
      <c r="A178" s="1" t="s">
        <v>17</v>
      </c>
      <c r="B178" s="1" t="s">
        <v>18</v>
      </c>
      <c r="C178" s="10" t="s">
        <v>26</v>
      </c>
      <c r="D178" s="10" t="s">
        <v>77</v>
      </c>
      <c r="E178" s="10" t="s">
        <v>89</v>
      </c>
      <c r="F178" s="10" t="s">
        <v>43</v>
      </c>
      <c r="G178" s="10" t="s">
        <v>55</v>
      </c>
      <c r="H178" s="11">
        <v>119200</v>
      </c>
      <c r="I178" s="12">
        <v>-119200</v>
      </c>
      <c r="J178" s="11">
        <v>0</v>
      </c>
      <c r="K178" s="11">
        <v>0</v>
      </c>
      <c r="L178" s="11">
        <v>0</v>
      </c>
      <c r="M178" s="11">
        <v>0</v>
      </c>
      <c r="N178" s="18">
        <v>0</v>
      </c>
      <c r="O178" s="11">
        <v>0</v>
      </c>
      <c r="P178" s="11">
        <v>0</v>
      </c>
      <c r="Q178" s="11">
        <v>0</v>
      </c>
    </row>
    <row r="179" spans="1:17" hidden="1" outlineLevel="2" x14ac:dyDescent="0.2">
      <c r="A179" s="1" t="s">
        <v>17</v>
      </c>
      <c r="B179" s="1" t="s">
        <v>18</v>
      </c>
      <c r="C179" s="10" t="s">
        <v>26</v>
      </c>
      <c r="D179" s="10" t="s">
        <v>77</v>
      </c>
      <c r="E179" s="10" t="s">
        <v>89</v>
      </c>
      <c r="F179" s="10" t="s">
        <v>43</v>
      </c>
      <c r="G179" s="10" t="s">
        <v>56</v>
      </c>
      <c r="H179" s="11">
        <v>1800</v>
      </c>
      <c r="I179" s="12">
        <v>-1800</v>
      </c>
      <c r="J179" s="11">
        <v>0</v>
      </c>
      <c r="K179" s="11">
        <v>0</v>
      </c>
      <c r="L179" s="11">
        <v>0</v>
      </c>
      <c r="M179" s="11">
        <v>0</v>
      </c>
      <c r="N179" s="18">
        <v>0</v>
      </c>
      <c r="O179" s="11">
        <v>0</v>
      </c>
      <c r="P179" s="11">
        <v>0</v>
      </c>
      <c r="Q179" s="11">
        <v>0</v>
      </c>
    </row>
    <row r="180" spans="1:17" hidden="1" outlineLevel="2" x14ac:dyDescent="0.2">
      <c r="A180" s="1" t="s">
        <v>17</v>
      </c>
      <c r="B180" s="1" t="s">
        <v>18</v>
      </c>
      <c r="C180" s="10" t="s">
        <v>26</v>
      </c>
      <c r="D180" s="10" t="s">
        <v>77</v>
      </c>
      <c r="E180" s="10" t="s">
        <v>89</v>
      </c>
      <c r="F180" s="10" t="s">
        <v>43</v>
      </c>
      <c r="G180" s="10" t="s">
        <v>59</v>
      </c>
      <c r="H180" s="11">
        <v>6300</v>
      </c>
      <c r="I180" s="11">
        <v>57540</v>
      </c>
      <c r="J180" s="11">
        <v>0</v>
      </c>
      <c r="K180" s="11">
        <v>63840</v>
      </c>
      <c r="L180" s="11">
        <v>8157.6</v>
      </c>
      <c r="M180" s="11">
        <v>32000</v>
      </c>
      <c r="N180" s="18">
        <v>0</v>
      </c>
      <c r="O180" s="11">
        <v>31840</v>
      </c>
      <c r="P180" s="11">
        <v>63840</v>
      </c>
      <c r="Q180" s="11">
        <v>23682.400000000001</v>
      </c>
    </row>
    <row r="181" spans="1:17" hidden="1" outlineLevel="2" x14ac:dyDescent="0.2">
      <c r="A181" s="1" t="s">
        <v>17</v>
      </c>
      <c r="B181" s="1" t="s">
        <v>18</v>
      </c>
      <c r="C181" s="10" t="s">
        <v>26</v>
      </c>
      <c r="D181" s="10" t="s">
        <v>77</v>
      </c>
      <c r="E181" s="10" t="s">
        <v>89</v>
      </c>
      <c r="F181" s="10" t="s">
        <v>43</v>
      </c>
      <c r="G181" s="10" t="s">
        <v>80</v>
      </c>
      <c r="H181" s="11">
        <v>93769.5</v>
      </c>
      <c r="I181" s="14">
        <v>-45957.9</v>
      </c>
      <c r="J181" s="11">
        <v>0</v>
      </c>
      <c r="K181" s="11">
        <v>47811.6</v>
      </c>
      <c r="L181" s="11">
        <v>29836.080000000002</v>
      </c>
      <c r="M181" s="11">
        <v>0</v>
      </c>
      <c r="N181" s="18">
        <v>0</v>
      </c>
      <c r="O181" s="11">
        <v>47811.6</v>
      </c>
      <c r="P181" s="11">
        <v>47811.6</v>
      </c>
      <c r="Q181" s="11">
        <v>17975.52</v>
      </c>
    </row>
    <row r="182" spans="1:17" hidden="1" outlineLevel="2" x14ac:dyDescent="0.2">
      <c r="A182" s="1" t="s">
        <v>17</v>
      </c>
      <c r="B182" s="1" t="s">
        <v>18</v>
      </c>
      <c r="C182" s="10" t="s">
        <v>26</v>
      </c>
      <c r="D182" s="10" t="s">
        <v>77</v>
      </c>
      <c r="E182" s="10" t="s">
        <v>89</v>
      </c>
      <c r="F182" s="10" t="s">
        <v>43</v>
      </c>
      <c r="G182" s="10" t="s">
        <v>90</v>
      </c>
      <c r="H182" s="11">
        <v>1680</v>
      </c>
      <c r="I182" s="12">
        <v>-1680</v>
      </c>
      <c r="J182" s="11">
        <v>0</v>
      </c>
      <c r="K182" s="11">
        <v>0</v>
      </c>
      <c r="L182" s="11">
        <v>0</v>
      </c>
      <c r="M182" s="11">
        <v>0</v>
      </c>
      <c r="N182" s="18">
        <v>0</v>
      </c>
      <c r="O182" s="11">
        <v>0</v>
      </c>
      <c r="P182" s="11">
        <v>0</v>
      </c>
      <c r="Q182" s="11">
        <v>0</v>
      </c>
    </row>
    <row r="183" spans="1:17" hidden="1" outlineLevel="2" x14ac:dyDescent="0.2">
      <c r="A183" s="1" t="s">
        <v>17</v>
      </c>
      <c r="B183" s="1" t="s">
        <v>18</v>
      </c>
      <c r="C183" s="10" t="s">
        <v>26</v>
      </c>
      <c r="D183" s="10" t="s">
        <v>77</v>
      </c>
      <c r="E183" s="10" t="s">
        <v>89</v>
      </c>
      <c r="F183" s="10" t="s">
        <v>43</v>
      </c>
      <c r="G183" s="10" t="s">
        <v>82</v>
      </c>
      <c r="H183" s="11">
        <v>0</v>
      </c>
      <c r="I183" s="11">
        <v>912</v>
      </c>
      <c r="J183" s="11">
        <v>0</v>
      </c>
      <c r="K183" s="11">
        <v>912</v>
      </c>
      <c r="L183" s="11">
        <v>0</v>
      </c>
      <c r="M183" s="11">
        <v>0</v>
      </c>
      <c r="N183" s="18">
        <v>0</v>
      </c>
      <c r="O183" s="11">
        <v>912</v>
      </c>
      <c r="P183" s="11">
        <v>912</v>
      </c>
      <c r="Q183" s="11">
        <v>912</v>
      </c>
    </row>
    <row r="184" spans="1:17" hidden="1" outlineLevel="2" x14ac:dyDescent="0.2">
      <c r="A184" s="1" t="s">
        <v>17</v>
      </c>
      <c r="B184" s="1" t="s">
        <v>18</v>
      </c>
      <c r="C184" s="10" t="s">
        <v>26</v>
      </c>
      <c r="D184" s="10" t="s">
        <v>77</v>
      </c>
      <c r="E184" s="10" t="s">
        <v>89</v>
      </c>
      <c r="F184" s="10" t="s">
        <v>43</v>
      </c>
      <c r="G184" s="10" t="s">
        <v>63</v>
      </c>
      <c r="H184" s="11">
        <v>0</v>
      </c>
      <c r="I184" s="11">
        <v>570</v>
      </c>
      <c r="J184" s="11">
        <v>0</v>
      </c>
      <c r="K184" s="11">
        <v>570</v>
      </c>
      <c r="L184" s="11">
        <v>0</v>
      </c>
      <c r="M184" s="11">
        <v>0</v>
      </c>
      <c r="N184" s="18">
        <v>0</v>
      </c>
      <c r="O184" s="11">
        <v>570</v>
      </c>
      <c r="P184" s="11">
        <v>570</v>
      </c>
      <c r="Q184" s="11">
        <v>570</v>
      </c>
    </row>
    <row r="185" spans="1:17" hidden="1" outlineLevel="2" x14ac:dyDescent="0.2">
      <c r="A185" s="1" t="s">
        <v>17</v>
      </c>
      <c r="B185" s="1" t="s">
        <v>18</v>
      </c>
      <c r="C185" s="10" t="s">
        <v>26</v>
      </c>
      <c r="D185" s="10" t="s">
        <v>77</v>
      </c>
      <c r="E185" s="10" t="s">
        <v>89</v>
      </c>
      <c r="F185" s="10" t="s">
        <v>43</v>
      </c>
      <c r="G185" s="10" t="s">
        <v>64</v>
      </c>
      <c r="H185" s="11">
        <v>0</v>
      </c>
      <c r="I185" s="11">
        <v>1750</v>
      </c>
      <c r="J185" s="11">
        <v>0</v>
      </c>
      <c r="K185" s="11">
        <v>1750</v>
      </c>
      <c r="L185" s="11">
        <v>0</v>
      </c>
      <c r="M185" s="11">
        <v>15.5</v>
      </c>
      <c r="N185" s="18">
        <v>15.5</v>
      </c>
      <c r="O185" s="11">
        <v>1734.5</v>
      </c>
      <c r="P185" s="11">
        <v>1734.5</v>
      </c>
      <c r="Q185" s="11">
        <v>1734.5</v>
      </c>
    </row>
    <row r="186" spans="1:17" hidden="1" outlineLevel="2" x14ac:dyDescent="0.2">
      <c r="A186" s="1" t="s">
        <v>17</v>
      </c>
      <c r="B186" s="1" t="s">
        <v>18</v>
      </c>
      <c r="C186" s="10" t="s">
        <v>26</v>
      </c>
      <c r="D186" s="10" t="s">
        <v>77</v>
      </c>
      <c r="E186" s="10" t="s">
        <v>89</v>
      </c>
      <c r="F186" s="10" t="s">
        <v>43</v>
      </c>
      <c r="G186" s="10" t="s">
        <v>91</v>
      </c>
      <c r="H186" s="11">
        <v>10000</v>
      </c>
      <c r="I186" s="12">
        <v>-10000</v>
      </c>
      <c r="J186" s="11">
        <v>0</v>
      </c>
      <c r="K186" s="11">
        <v>0</v>
      </c>
      <c r="L186" s="11">
        <v>0</v>
      </c>
      <c r="M186" s="11">
        <v>0</v>
      </c>
      <c r="N186" s="18">
        <v>0</v>
      </c>
      <c r="O186" s="11">
        <v>0</v>
      </c>
      <c r="P186" s="11">
        <v>0</v>
      </c>
      <c r="Q186" s="11">
        <v>0</v>
      </c>
    </row>
    <row r="187" spans="1:17" hidden="1" outlineLevel="2" x14ac:dyDescent="0.2">
      <c r="A187" s="1" t="s">
        <v>17</v>
      </c>
      <c r="B187" s="1" t="s">
        <v>18</v>
      </c>
      <c r="C187" s="10" t="s">
        <v>26</v>
      </c>
      <c r="D187" s="10" t="s">
        <v>77</v>
      </c>
      <c r="E187" s="10" t="s">
        <v>89</v>
      </c>
      <c r="F187" s="10" t="s">
        <v>43</v>
      </c>
      <c r="G187" s="10" t="s">
        <v>83</v>
      </c>
      <c r="H187" s="11">
        <v>9250.5</v>
      </c>
      <c r="I187" s="14">
        <v>-9250.5</v>
      </c>
      <c r="J187" s="11">
        <v>0</v>
      </c>
      <c r="K187" s="11">
        <v>0</v>
      </c>
      <c r="L187" s="11">
        <v>0</v>
      </c>
      <c r="M187" s="11">
        <v>0</v>
      </c>
      <c r="N187" s="18">
        <v>0</v>
      </c>
      <c r="O187" s="11">
        <v>0</v>
      </c>
      <c r="P187" s="11">
        <v>0</v>
      </c>
      <c r="Q187" s="11">
        <v>0</v>
      </c>
    </row>
    <row r="188" spans="1:17" hidden="1" outlineLevel="2" x14ac:dyDescent="0.2">
      <c r="A188" s="1" t="s">
        <v>17</v>
      </c>
      <c r="B188" s="1" t="s">
        <v>18</v>
      </c>
      <c r="C188" s="10" t="s">
        <v>26</v>
      </c>
      <c r="D188" s="10" t="s">
        <v>77</v>
      </c>
      <c r="E188" s="10" t="s">
        <v>89</v>
      </c>
      <c r="F188" s="10" t="s">
        <v>43</v>
      </c>
      <c r="G188" s="10" t="s">
        <v>84</v>
      </c>
      <c r="H188" s="11">
        <v>30000</v>
      </c>
      <c r="I188" s="12">
        <v>-30000</v>
      </c>
      <c r="J188" s="11">
        <v>0</v>
      </c>
      <c r="K188" s="11">
        <v>0</v>
      </c>
      <c r="L188" s="11">
        <v>0</v>
      </c>
      <c r="M188" s="11">
        <v>0</v>
      </c>
      <c r="N188" s="18">
        <v>0</v>
      </c>
      <c r="O188" s="11">
        <v>0</v>
      </c>
      <c r="P188" s="11">
        <v>0</v>
      </c>
      <c r="Q188" s="11">
        <v>0</v>
      </c>
    </row>
    <row r="189" spans="1:17" hidden="1" outlineLevel="2" x14ac:dyDescent="0.2">
      <c r="A189" s="1" t="s">
        <v>17</v>
      </c>
      <c r="B189" s="1" t="s">
        <v>18</v>
      </c>
      <c r="C189" s="10" t="s">
        <v>26</v>
      </c>
      <c r="D189" s="10" t="s">
        <v>77</v>
      </c>
      <c r="E189" s="10" t="s">
        <v>89</v>
      </c>
      <c r="F189" s="10" t="s">
        <v>43</v>
      </c>
      <c r="G189" s="10" t="s">
        <v>85</v>
      </c>
      <c r="H189" s="11">
        <v>0</v>
      </c>
      <c r="I189" s="11">
        <v>5500</v>
      </c>
      <c r="J189" s="11">
        <v>0</v>
      </c>
      <c r="K189" s="11">
        <v>5500</v>
      </c>
      <c r="L189" s="11">
        <v>274.47000000000003</v>
      </c>
      <c r="M189" s="11">
        <v>0</v>
      </c>
      <c r="N189" s="18">
        <v>0</v>
      </c>
      <c r="O189" s="11">
        <v>5500</v>
      </c>
      <c r="P189" s="11">
        <v>5500</v>
      </c>
      <c r="Q189" s="11">
        <v>5225.53</v>
      </c>
    </row>
    <row r="190" spans="1:17" hidden="1" outlineLevel="2" x14ac:dyDescent="0.2">
      <c r="A190" s="1" t="s">
        <v>17</v>
      </c>
      <c r="B190" s="1" t="s">
        <v>18</v>
      </c>
      <c r="C190" s="10" t="s">
        <v>26</v>
      </c>
      <c r="D190" s="10" t="s">
        <v>77</v>
      </c>
      <c r="E190" s="10" t="s">
        <v>89</v>
      </c>
      <c r="F190" s="10" t="s">
        <v>43</v>
      </c>
      <c r="G190" s="10" t="s">
        <v>86</v>
      </c>
      <c r="H190" s="11">
        <v>0</v>
      </c>
      <c r="I190" s="11">
        <v>39500</v>
      </c>
      <c r="J190" s="11">
        <v>0</v>
      </c>
      <c r="K190" s="11">
        <v>39500</v>
      </c>
      <c r="L190" s="11">
        <v>0</v>
      </c>
      <c r="M190" s="11">
        <v>0</v>
      </c>
      <c r="N190" s="18">
        <v>0</v>
      </c>
      <c r="O190" s="11">
        <v>39500</v>
      </c>
      <c r="P190" s="11">
        <v>39500</v>
      </c>
      <c r="Q190" s="11">
        <v>39500</v>
      </c>
    </row>
    <row r="191" spans="1:17" hidden="1" outlineLevel="2" x14ac:dyDescent="0.2">
      <c r="A191" s="1" t="s">
        <v>17</v>
      </c>
      <c r="B191" s="1" t="s">
        <v>18</v>
      </c>
      <c r="C191" s="10" t="s">
        <v>26</v>
      </c>
      <c r="D191" s="10" t="s">
        <v>77</v>
      </c>
      <c r="E191" s="10" t="s">
        <v>89</v>
      </c>
      <c r="F191" s="10" t="s">
        <v>43</v>
      </c>
      <c r="G191" s="10" t="s">
        <v>67</v>
      </c>
      <c r="H191" s="11">
        <v>300</v>
      </c>
      <c r="I191" s="11">
        <v>270</v>
      </c>
      <c r="J191" s="11">
        <v>0</v>
      </c>
      <c r="K191" s="11">
        <v>570</v>
      </c>
      <c r="L191" s="11">
        <v>0</v>
      </c>
      <c r="M191" s="11">
        <v>0</v>
      </c>
      <c r="N191" s="18">
        <v>0</v>
      </c>
      <c r="O191" s="11">
        <v>570</v>
      </c>
      <c r="P191" s="11">
        <v>570</v>
      </c>
      <c r="Q191" s="11">
        <v>570</v>
      </c>
    </row>
    <row r="192" spans="1:17" hidden="1" outlineLevel="2" x14ac:dyDescent="0.2">
      <c r="A192" s="1" t="s">
        <v>17</v>
      </c>
      <c r="B192" s="1" t="s">
        <v>18</v>
      </c>
      <c r="C192" s="10" t="s">
        <v>26</v>
      </c>
      <c r="D192" s="10" t="s">
        <v>77</v>
      </c>
      <c r="E192" s="10" t="s">
        <v>89</v>
      </c>
      <c r="F192" s="10" t="s">
        <v>43</v>
      </c>
      <c r="G192" s="10" t="s">
        <v>70</v>
      </c>
      <c r="H192" s="11">
        <v>0</v>
      </c>
      <c r="I192" s="11">
        <v>1710</v>
      </c>
      <c r="J192" s="11">
        <v>0</v>
      </c>
      <c r="K192" s="11">
        <v>1710</v>
      </c>
      <c r="L192" s="11">
        <v>0</v>
      </c>
      <c r="M192" s="11">
        <v>0</v>
      </c>
      <c r="N192" s="18">
        <v>0</v>
      </c>
      <c r="O192" s="11">
        <v>1710</v>
      </c>
      <c r="P192" s="11">
        <v>1710</v>
      </c>
      <c r="Q192" s="11">
        <v>1710</v>
      </c>
    </row>
    <row r="193" spans="1:17" hidden="1" outlineLevel="2" x14ac:dyDescent="0.2">
      <c r="A193" s="1" t="s">
        <v>17</v>
      </c>
      <c r="B193" s="1" t="s">
        <v>18</v>
      </c>
      <c r="C193" s="10" t="s">
        <v>25</v>
      </c>
      <c r="D193" s="10" t="s">
        <v>77</v>
      </c>
      <c r="E193" s="10" t="s">
        <v>92</v>
      </c>
      <c r="F193" s="10" t="s">
        <v>43</v>
      </c>
      <c r="G193" s="10" t="s">
        <v>46</v>
      </c>
      <c r="H193" s="11">
        <v>5000</v>
      </c>
      <c r="I193" s="11">
        <v>5040</v>
      </c>
      <c r="J193" s="11">
        <v>0</v>
      </c>
      <c r="K193" s="11">
        <v>10040</v>
      </c>
      <c r="L193" s="11">
        <v>0</v>
      </c>
      <c r="M193" s="11">
        <v>0</v>
      </c>
      <c r="N193" s="18">
        <v>0</v>
      </c>
      <c r="O193" s="11">
        <v>10040</v>
      </c>
      <c r="P193" s="11">
        <v>10040</v>
      </c>
      <c r="Q193" s="11">
        <v>10040</v>
      </c>
    </row>
    <row r="194" spans="1:17" hidden="1" outlineLevel="2" x14ac:dyDescent="0.2">
      <c r="A194" s="1" t="s">
        <v>17</v>
      </c>
      <c r="B194" s="1" t="s">
        <v>18</v>
      </c>
      <c r="C194" s="10" t="s">
        <v>25</v>
      </c>
      <c r="D194" s="10" t="s">
        <v>77</v>
      </c>
      <c r="E194" s="10" t="s">
        <v>92</v>
      </c>
      <c r="F194" s="10" t="s">
        <v>43</v>
      </c>
      <c r="G194" s="10" t="s">
        <v>93</v>
      </c>
      <c r="H194" s="11">
        <v>120120</v>
      </c>
      <c r="I194" s="11">
        <v>19756.740000000002</v>
      </c>
      <c r="J194" s="11">
        <v>0</v>
      </c>
      <c r="K194" s="11">
        <v>139876.74</v>
      </c>
      <c r="L194" s="11">
        <v>501.2</v>
      </c>
      <c r="M194" s="11">
        <v>139375.54</v>
      </c>
      <c r="N194" s="18">
        <v>77062.559999999998</v>
      </c>
      <c r="O194" s="11">
        <v>501.2</v>
      </c>
      <c r="P194" s="11">
        <v>62814.18</v>
      </c>
      <c r="Q194" s="11">
        <v>0</v>
      </c>
    </row>
    <row r="195" spans="1:17" hidden="1" outlineLevel="2" x14ac:dyDescent="0.2">
      <c r="A195" s="1" t="s">
        <v>17</v>
      </c>
      <c r="B195" s="1" t="s">
        <v>18</v>
      </c>
      <c r="C195" s="10" t="s">
        <v>25</v>
      </c>
      <c r="D195" s="10" t="s">
        <v>77</v>
      </c>
      <c r="E195" s="10" t="s">
        <v>92</v>
      </c>
      <c r="F195" s="10" t="s">
        <v>43</v>
      </c>
      <c r="G195" s="10" t="s">
        <v>49</v>
      </c>
      <c r="H195" s="11">
        <v>10000</v>
      </c>
      <c r="I195" s="11">
        <v>22265</v>
      </c>
      <c r="J195" s="11">
        <v>0</v>
      </c>
      <c r="K195" s="11">
        <v>32265</v>
      </c>
      <c r="L195" s="11">
        <v>2627.52</v>
      </c>
      <c r="M195" s="11">
        <v>13562</v>
      </c>
      <c r="N195" s="18">
        <v>13562</v>
      </c>
      <c r="O195" s="11">
        <v>18703</v>
      </c>
      <c r="P195" s="11">
        <v>18703</v>
      </c>
      <c r="Q195" s="11">
        <v>16075.48</v>
      </c>
    </row>
    <row r="196" spans="1:17" hidden="1" outlineLevel="2" x14ac:dyDescent="0.2">
      <c r="A196" s="1" t="s">
        <v>17</v>
      </c>
      <c r="B196" s="1" t="s">
        <v>18</v>
      </c>
      <c r="C196" s="10" t="s">
        <v>25</v>
      </c>
      <c r="D196" s="10" t="s">
        <v>77</v>
      </c>
      <c r="E196" s="10" t="s">
        <v>92</v>
      </c>
      <c r="F196" s="10" t="s">
        <v>43</v>
      </c>
      <c r="G196" s="10" t="s">
        <v>75</v>
      </c>
      <c r="H196" s="11">
        <v>107000</v>
      </c>
      <c r="I196" s="11">
        <v>-45836.59</v>
      </c>
      <c r="J196" s="11">
        <v>0</v>
      </c>
      <c r="K196" s="11">
        <v>61163.41</v>
      </c>
      <c r="L196" s="11">
        <v>50220.41</v>
      </c>
      <c r="M196" s="11">
        <v>10943</v>
      </c>
      <c r="N196" s="18">
        <v>10943</v>
      </c>
      <c r="O196" s="11">
        <v>50220.41</v>
      </c>
      <c r="P196" s="11">
        <v>50220.41</v>
      </c>
      <c r="Q196" s="11">
        <v>0</v>
      </c>
    </row>
    <row r="197" spans="1:17" hidden="1" outlineLevel="2" x14ac:dyDescent="0.2">
      <c r="A197" s="1" t="s">
        <v>17</v>
      </c>
      <c r="B197" s="1" t="s">
        <v>18</v>
      </c>
      <c r="C197" s="10" t="s">
        <v>25</v>
      </c>
      <c r="D197" s="10" t="s">
        <v>77</v>
      </c>
      <c r="E197" s="10" t="s">
        <v>92</v>
      </c>
      <c r="F197" s="10" t="s">
        <v>43</v>
      </c>
      <c r="G197" s="10" t="s">
        <v>50</v>
      </c>
      <c r="H197" s="11">
        <v>7500</v>
      </c>
      <c r="I197" s="11">
        <v>0</v>
      </c>
      <c r="J197" s="11">
        <v>0</v>
      </c>
      <c r="K197" s="11">
        <v>7500</v>
      </c>
      <c r="L197" s="11">
        <v>0</v>
      </c>
      <c r="M197" s="11">
        <v>0</v>
      </c>
      <c r="N197" s="18">
        <v>0</v>
      </c>
      <c r="O197" s="11">
        <v>7500</v>
      </c>
      <c r="P197" s="11">
        <v>7500</v>
      </c>
      <c r="Q197" s="11">
        <v>7500</v>
      </c>
    </row>
    <row r="198" spans="1:17" hidden="1" outlineLevel="2" x14ac:dyDescent="0.2">
      <c r="A198" s="1" t="s">
        <v>17</v>
      </c>
      <c r="B198" s="1" t="s">
        <v>18</v>
      </c>
      <c r="C198" s="10" t="s">
        <v>25</v>
      </c>
      <c r="D198" s="10" t="s">
        <v>77</v>
      </c>
      <c r="E198" s="10" t="s">
        <v>92</v>
      </c>
      <c r="F198" s="10" t="s">
        <v>43</v>
      </c>
      <c r="G198" s="10" t="s">
        <v>52</v>
      </c>
      <c r="H198" s="11">
        <v>27000</v>
      </c>
      <c r="I198" s="12">
        <v>-7000</v>
      </c>
      <c r="J198" s="11">
        <v>0</v>
      </c>
      <c r="K198" s="11">
        <v>20000</v>
      </c>
      <c r="L198" s="11">
        <v>0</v>
      </c>
      <c r="M198" s="11">
        <v>19525.419999999998</v>
      </c>
      <c r="N198" s="18">
        <v>10987.64</v>
      </c>
      <c r="O198" s="11">
        <v>474.58</v>
      </c>
      <c r="P198" s="11">
        <v>9012.36</v>
      </c>
      <c r="Q198" s="11">
        <v>474.58</v>
      </c>
    </row>
    <row r="199" spans="1:17" hidden="1" outlineLevel="2" x14ac:dyDescent="0.2">
      <c r="A199" s="1" t="s">
        <v>17</v>
      </c>
      <c r="B199" s="1" t="s">
        <v>18</v>
      </c>
      <c r="C199" s="10" t="s">
        <v>25</v>
      </c>
      <c r="D199" s="10" t="s">
        <v>77</v>
      </c>
      <c r="E199" s="10" t="s">
        <v>92</v>
      </c>
      <c r="F199" s="10" t="s">
        <v>43</v>
      </c>
      <c r="G199" s="10" t="s">
        <v>79</v>
      </c>
      <c r="H199" s="11">
        <v>90000</v>
      </c>
      <c r="I199" s="12">
        <v>-8000</v>
      </c>
      <c r="J199" s="11">
        <v>0</v>
      </c>
      <c r="K199" s="11">
        <v>82000</v>
      </c>
      <c r="L199" s="11">
        <v>0</v>
      </c>
      <c r="M199" s="11">
        <v>81998.73</v>
      </c>
      <c r="N199" s="18">
        <v>56458.49</v>
      </c>
      <c r="O199" s="11">
        <v>1.27</v>
      </c>
      <c r="P199" s="11">
        <v>25541.51</v>
      </c>
      <c r="Q199" s="11">
        <v>1.27</v>
      </c>
    </row>
    <row r="200" spans="1:17" hidden="1" outlineLevel="2" x14ac:dyDescent="0.2">
      <c r="A200" s="1" t="s">
        <v>17</v>
      </c>
      <c r="B200" s="1" t="s">
        <v>18</v>
      </c>
      <c r="C200" s="10" t="s">
        <v>25</v>
      </c>
      <c r="D200" s="10" t="s">
        <v>77</v>
      </c>
      <c r="E200" s="10" t="s">
        <v>92</v>
      </c>
      <c r="F200" s="10" t="s">
        <v>43</v>
      </c>
      <c r="G200" s="10" t="s">
        <v>55</v>
      </c>
      <c r="H200" s="11">
        <v>7000</v>
      </c>
      <c r="I200" s="11">
        <v>1000</v>
      </c>
      <c r="J200" s="11">
        <v>0</v>
      </c>
      <c r="K200" s="11">
        <v>8000</v>
      </c>
      <c r="L200" s="11">
        <v>799.12</v>
      </c>
      <c r="M200" s="11">
        <v>6894.26</v>
      </c>
      <c r="N200" s="18">
        <v>6894.26</v>
      </c>
      <c r="O200" s="11">
        <v>1105.74</v>
      </c>
      <c r="P200" s="11">
        <v>1105.74</v>
      </c>
      <c r="Q200" s="11">
        <v>306.62</v>
      </c>
    </row>
    <row r="201" spans="1:17" hidden="1" outlineLevel="2" x14ac:dyDescent="0.2">
      <c r="A201" s="1" t="s">
        <v>17</v>
      </c>
      <c r="B201" s="1" t="s">
        <v>18</v>
      </c>
      <c r="C201" s="10" t="s">
        <v>25</v>
      </c>
      <c r="D201" s="10" t="s">
        <v>77</v>
      </c>
      <c r="E201" s="10" t="s">
        <v>92</v>
      </c>
      <c r="F201" s="10" t="s">
        <v>43</v>
      </c>
      <c r="G201" s="10" t="s">
        <v>56</v>
      </c>
      <c r="H201" s="11">
        <v>0</v>
      </c>
      <c r="I201" s="11">
        <v>6820</v>
      </c>
      <c r="J201" s="11">
        <v>0</v>
      </c>
      <c r="K201" s="11">
        <v>6820</v>
      </c>
      <c r="L201" s="11">
        <v>4704</v>
      </c>
      <c r="M201" s="11">
        <v>0</v>
      </c>
      <c r="N201" s="18">
        <v>0</v>
      </c>
      <c r="O201" s="11">
        <v>6820</v>
      </c>
      <c r="P201" s="11">
        <v>6820</v>
      </c>
      <c r="Q201" s="11">
        <v>2116</v>
      </c>
    </row>
    <row r="202" spans="1:17" hidden="1" outlineLevel="2" x14ac:dyDescent="0.2">
      <c r="A202" s="1" t="s">
        <v>17</v>
      </c>
      <c r="B202" s="1" t="s">
        <v>18</v>
      </c>
      <c r="C202" s="10" t="s">
        <v>25</v>
      </c>
      <c r="D202" s="10" t="s">
        <v>77</v>
      </c>
      <c r="E202" s="10" t="s">
        <v>92</v>
      </c>
      <c r="F202" s="10" t="s">
        <v>43</v>
      </c>
      <c r="G202" s="10" t="s">
        <v>58</v>
      </c>
      <c r="H202" s="11">
        <v>0</v>
      </c>
      <c r="I202" s="11">
        <v>10000</v>
      </c>
      <c r="J202" s="11">
        <v>0</v>
      </c>
      <c r="K202" s="11">
        <v>10000</v>
      </c>
      <c r="L202" s="11">
        <v>0</v>
      </c>
      <c r="M202" s="11">
        <v>2555.5</v>
      </c>
      <c r="N202" s="18">
        <v>2555.5</v>
      </c>
      <c r="O202" s="11">
        <v>7444.5</v>
      </c>
      <c r="P202" s="11">
        <v>7444.5</v>
      </c>
      <c r="Q202" s="11">
        <v>7444.5</v>
      </c>
    </row>
    <row r="203" spans="1:17" hidden="1" outlineLevel="2" x14ac:dyDescent="0.2">
      <c r="A203" s="1" t="s">
        <v>17</v>
      </c>
      <c r="B203" s="1" t="s">
        <v>18</v>
      </c>
      <c r="C203" s="10" t="s">
        <v>25</v>
      </c>
      <c r="D203" s="10" t="s">
        <v>77</v>
      </c>
      <c r="E203" s="10" t="s">
        <v>92</v>
      </c>
      <c r="F203" s="10" t="s">
        <v>43</v>
      </c>
      <c r="G203" s="10" t="s">
        <v>80</v>
      </c>
      <c r="H203" s="11">
        <v>167976</v>
      </c>
      <c r="I203" s="12">
        <v>-86768</v>
      </c>
      <c r="J203" s="11">
        <v>0</v>
      </c>
      <c r="K203" s="11">
        <v>81208</v>
      </c>
      <c r="L203" s="11">
        <v>44993</v>
      </c>
      <c r="M203" s="11">
        <v>33715</v>
      </c>
      <c r="N203" s="18">
        <v>18390</v>
      </c>
      <c r="O203" s="11">
        <v>47493</v>
      </c>
      <c r="P203" s="11">
        <v>62818</v>
      </c>
      <c r="Q203" s="11">
        <v>2500</v>
      </c>
    </row>
    <row r="204" spans="1:17" hidden="1" outlineLevel="2" x14ac:dyDescent="0.2">
      <c r="A204" s="1" t="s">
        <v>17</v>
      </c>
      <c r="B204" s="1" t="s">
        <v>18</v>
      </c>
      <c r="C204" s="10" t="s">
        <v>25</v>
      </c>
      <c r="D204" s="10" t="s">
        <v>77</v>
      </c>
      <c r="E204" s="10" t="s">
        <v>92</v>
      </c>
      <c r="F204" s="10" t="s">
        <v>43</v>
      </c>
      <c r="G204" s="10" t="s">
        <v>81</v>
      </c>
      <c r="H204" s="11">
        <v>6000</v>
      </c>
      <c r="I204" s="11">
        <v>2484.5</v>
      </c>
      <c r="J204" s="11">
        <v>0</v>
      </c>
      <c r="K204" s="11">
        <v>8484.5</v>
      </c>
      <c r="L204" s="11">
        <v>926.9</v>
      </c>
      <c r="M204" s="11">
        <v>28</v>
      </c>
      <c r="N204" s="18">
        <v>28</v>
      </c>
      <c r="O204" s="11">
        <v>8456.5</v>
      </c>
      <c r="P204" s="11">
        <v>8456.5</v>
      </c>
      <c r="Q204" s="11">
        <v>7529.6</v>
      </c>
    </row>
    <row r="205" spans="1:17" hidden="1" outlineLevel="2" x14ac:dyDescent="0.2">
      <c r="A205" s="1" t="s">
        <v>17</v>
      </c>
      <c r="B205" s="1" t="s">
        <v>18</v>
      </c>
      <c r="C205" s="10" t="s">
        <v>25</v>
      </c>
      <c r="D205" s="10" t="s">
        <v>77</v>
      </c>
      <c r="E205" s="10" t="s">
        <v>92</v>
      </c>
      <c r="F205" s="10" t="s">
        <v>43</v>
      </c>
      <c r="G205" s="10" t="s">
        <v>82</v>
      </c>
      <c r="H205" s="11">
        <v>0</v>
      </c>
      <c r="I205" s="11">
        <v>600</v>
      </c>
      <c r="J205" s="11">
        <v>0</v>
      </c>
      <c r="K205" s="11">
        <v>600</v>
      </c>
      <c r="L205" s="11">
        <v>0</v>
      </c>
      <c r="M205" s="11">
        <v>0</v>
      </c>
      <c r="N205" s="18">
        <v>0</v>
      </c>
      <c r="O205" s="11">
        <v>600</v>
      </c>
      <c r="P205" s="11">
        <v>600</v>
      </c>
      <c r="Q205" s="11">
        <v>600</v>
      </c>
    </row>
    <row r="206" spans="1:17" hidden="1" outlineLevel="2" x14ac:dyDescent="0.2">
      <c r="A206" s="1" t="s">
        <v>17</v>
      </c>
      <c r="B206" s="1" t="s">
        <v>18</v>
      </c>
      <c r="C206" s="10" t="s">
        <v>25</v>
      </c>
      <c r="D206" s="10" t="s">
        <v>77</v>
      </c>
      <c r="E206" s="10" t="s">
        <v>92</v>
      </c>
      <c r="F206" s="10" t="s">
        <v>43</v>
      </c>
      <c r="G206" s="10" t="s">
        <v>63</v>
      </c>
      <c r="H206" s="11">
        <v>3000</v>
      </c>
      <c r="I206" s="12">
        <v>-800</v>
      </c>
      <c r="J206" s="11">
        <v>0</v>
      </c>
      <c r="K206" s="11">
        <v>2200</v>
      </c>
      <c r="L206" s="11">
        <v>10.96</v>
      </c>
      <c r="M206" s="11">
        <v>575.76</v>
      </c>
      <c r="N206" s="18">
        <v>454.83</v>
      </c>
      <c r="O206" s="11">
        <v>1624.24</v>
      </c>
      <c r="P206" s="11">
        <v>1745.17</v>
      </c>
      <c r="Q206" s="11">
        <v>1613.28</v>
      </c>
    </row>
    <row r="207" spans="1:17" hidden="1" outlineLevel="2" x14ac:dyDescent="0.2">
      <c r="A207" s="1" t="s">
        <v>17</v>
      </c>
      <c r="B207" s="1" t="s">
        <v>18</v>
      </c>
      <c r="C207" s="10" t="s">
        <v>25</v>
      </c>
      <c r="D207" s="10" t="s">
        <v>77</v>
      </c>
      <c r="E207" s="10" t="s">
        <v>92</v>
      </c>
      <c r="F207" s="10" t="s">
        <v>43</v>
      </c>
      <c r="G207" s="10" t="s">
        <v>64</v>
      </c>
      <c r="H207" s="11">
        <v>16000</v>
      </c>
      <c r="I207" s="12">
        <v>-4400</v>
      </c>
      <c r="J207" s="11">
        <v>0</v>
      </c>
      <c r="K207" s="11">
        <v>11600</v>
      </c>
      <c r="L207" s="11">
        <v>22.59</v>
      </c>
      <c r="M207" s="11">
        <v>8297.4599999999991</v>
      </c>
      <c r="N207" s="18">
        <v>8297.4599999999991</v>
      </c>
      <c r="O207" s="11">
        <v>3302.54</v>
      </c>
      <c r="P207" s="11">
        <v>3302.54</v>
      </c>
      <c r="Q207" s="11">
        <v>3279.95</v>
      </c>
    </row>
    <row r="208" spans="1:17" hidden="1" outlineLevel="2" x14ac:dyDescent="0.2">
      <c r="A208" s="1" t="s">
        <v>17</v>
      </c>
      <c r="B208" s="1" t="s">
        <v>18</v>
      </c>
      <c r="C208" s="10" t="s">
        <v>25</v>
      </c>
      <c r="D208" s="10" t="s">
        <v>77</v>
      </c>
      <c r="E208" s="10" t="s">
        <v>92</v>
      </c>
      <c r="F208" s="10" t="s">
        <v>43</v>
      </c>
      <c r="G208" s="10" t="s">
        <v>65</v>
      </c>
      <c r="H208" s="11">
        <v>3551.97</v>
      </c>
      <c r="I208" s="11">
        <v>6757</v>
      </c>
      <c r="J208" s="11">
        <v>0</v>
      </c>
      <c r="K208" s="11">
        <v>10308.969999999999</v>
      </c>
      <c r="L208" s="11">
        <v>6938.52</v>
      </c>
      <c r="M208" s="11">
        <v>3179</v>
      </c>
      <c r="N208" s="18">
        <v>3179</v>
      </c>
      <c r="O208" s="11">
        <v>7129.97</v>
      </c>
      <c r="P208" s="11">
        <v>7129.97</v>
      </c>
      <c r="Q208" s="11">
        <v>191.45</v>
      </c>
    </row>
    <row r="209" spans="1:17" hidden="1" outlineLevel="2" x14ac:dyDescent="0.2">
      <c r="A209" s="1" t="s">
        <v>17</v>
      </c>
      <c r="B209" s="1" t="s">
        <v>18</v>
      </c>
      <c r="C209" s="10" t="s">
        <v>25</v>
      </c>
      <c r="D209" s="10" t="s">
        <v>77</v>
      </c>
      <c r="E209" s="10" t="s">
        <v>92</v>
      </c>
      <c r="F209" s="10" t="s">
        <v>43</v>
      </c>
      <c r="G209" s="10" t="s">
        <v>84</v>
      </c>
      <c r="H209" s="11">
        <v>109160</v>
      </c>
      <c r="I209" s="12">
        <v>-109160</v>
      </c>
      <c r="J209" s="11">
        <v>0</v>
      </c>
      <c r="K209" s="11">
        <v>0</v>
      </c>
      <c r="L209" s="11">
        <v>0</v>
      </c>
      <c r="M209" s="11">
        <v>0</v>
      </c>
      <c r="N209" s="18">
        <v>0</v>
      </c>
      <c r="O209" s="11">
        <v>0</v>
      </c>
      <c r="P209" s="11">
        <v>0</v>
      </c>
      <c r="Q209" s="11">
        <v>0</v>
      </c>
    </row>
    <row r="210" spans="1:17" hidden="1" outlineLevel="2" x14ac:dyDescent="0.2">
      <c r="A210" s="1" t="s">
        <v>17</v>
      </c>
      <c r="B210" s="1" t="s">
        <v>18</v>
      </c>
      <c r="C210" s="10" t="s">
        <v>25</v>
      </c>
      <c r="D210" s="10" t="s">
        <v>77</v>
      </c>
      <c r="E210" s="10" t="s">
        <v>92</v>
      </c>
      <c r="F210" s="10" t="s">
        <v>43</v>
      </c>
      <c r="G210" s="10" t="s">
        <v>66</v>
      </c>
      <c r="H210" s="11">
        <v>1100</v>
      </c>
      <c r="I210" s="11">
        <v>1512.09</v>
      </c>
      <c r="J210" s="11">
        <v>0</v>
      </c>
      <c r="K210" s="11">
        <v>2612.09</v>
      </c>
      <c r="L210" s="11">
        <v>6.84</v>
      </c>
      <c r="M210" s="11">
        <v>2343.6999999999998</v>
      </c>
      <c r="N210" s="18">
        <v>2343.6999999999998</v>
      </c>
      <c r="O210" s="11">
        <v>268.39</v>
      </c>
      <c r="P210" s="11">
        <v>268.39</v>
      </c>
      <c r="Q210" s="11">
        <v>261.55</v>
      </c>
    </row>
    <row r="211" spans="1:17" hidden="1" outlineLevel="2" x14ac:dyDescent="0.2">
      <c r="A211" s="1" t="s">
        <v>17</v>
      </c>
      <c r="B211" s="1" t="s">
        <v>18</v>
      </c>
      <c r="C211" s="10" t="s">
        <v>25</v>
      </c>
      <c r="D211" s="10" t="s">
        <v>77</v>
      </c>
      <c r="E211" s="10" t="s">
        <v>92</v>
      </c>
      <c r="F211" s="10" t="s">
        <v>43</v>
      </c>
      <c r="G211" s="10" t="s">
        <v>94</v>
      </c>
      <c r="H211" s="11">
        <v>3000</v>
      </c>
      <c r="I211" s="11">
        <v>0</v>
      </c>
      <c r="J211" s="11">
        <v>0</v>
      </c>
      <c r="K211" s="11">
        <v>3000</v>
      </c>
      <c r="L211" s="11">
        <v>0</v>
      </c>
      <c r="M211" s="11">
        <v>0</v>
      </c>
      <c r="N211" s="18">
        <v>0</v>
      </c>
      <c r="O211" s="11">
        <v>3000</v>
      </c>
      <c r="P211" s="11">
        <v>3000</v>
      </c>
      <c r="Q211" s="11">
        <v>3000</v>
      </c>
    </row>
    <row r="212" spans="1:17" hidden="1" outlineLevel="2" x14ac:dyDescent="0.2">
      <c r="A212" s="1" t="s">
        <v>17</v>
      </c>
      <c r="B212" s="1" t="s">
        <v>18</v>
      </c>
      <c r="C212" s="10" t="s">
        <v>25</v>
      </c>
      <c r="D212" s="10" t="s">
        <v>77</v>
      </c>
      <c r="E212" s="10" t="s">
        <v>92</v>
      </c>
      <c r="F212" s="10" t="s">
        <v>43</v>
      </c>
      <c r="G212" s="10" t="s">
        <v>85</v>
      </c>
      <c r="H212" s="11">
        <v>0</v>
      </c>
      <c r="I212" s="11">
        <v>102368</v>
      </c>
      <c r="J212" s="11">
        <v>0</v>
      </c>
      <c r="K212" s="11">
        <v>102368</v>
      </c>
      <c r="L212" s="11">
        <v>33874.559999999998</v>
      </c>
      <c r="M212" s="11">
        <v>66071.520000000004</v>
      </c>
      <c r="N212" s="18">
        <v>66071.520000000004</v>
      </c>
      <c r="O212" s="11">
        <v>36296.480000000003</v>
      </c>
      <c r="P212" s="11">
        <v>36296.480000000003</v>
      </c>
      <c r="Q212" s="11">
        <v>2421.92</v>
      </c>
    </row>
    <row r="213" spans="1:17" hidden="1" outlineLevel="2" x14ac:dyDescent="0.2">
      <c r="A213" s="1" t="s">
        <v>17</v>
      </c>
      <c r="B213" s="1" t="s">
        <v>18</v>
      </c>
      <c r="C213" s="10" t="s">
        <v>25</v>
      </c>
      <c r="D213" s="10" t="s">
        <v>77</v>
      </c>
      <c r="E213" s="10" t="s">
        <v>92</v>
      </c>
      <c r="F213" s="10" t="s">
        <v>43</v>
      </c>
      <c r="G213" s="10" t="s">
        <v>70</v>
      </c>
      <c r="H213" s="11">
        <v>2400</v>
      </c>
      <c r="I213" s="11">
        <v>0</v>
      </c>
      <c r="J213" s="11">
        <v>0</v>
      </c>
      <c r="K213" s="11">
        <v>2400</v>
      </c>
      <c r="L213" s="11">
        <v>3.36</v>
      </c>
      <c r="M213" s="11">
        <v>1711.82</v>
      </c>
      <c r="N213" s="18">
        <v>1711.82</v>
      </c>
      <c r="O213" s="11">
        <v>688.18</v>
      </c>
      <c r="P213" s="11">
        <v>688.18</v>
      </c>
      <c r="Q213" s="11">
        <v>684.82</v>
      </c>
    </row>
    <row r="214" spans="1:17" hidden="1" outlineLevel="2" x14ac:dyDescent="0.2">
      <c r="A214" s="1" t="s">
        <v>17</v>
      </c>
      <c r="B214" s="1" t="s">
        <v>18</v>
      </c>
      <c r="C214" s="10" t="s">
        <v>25</v>
      </c>
      <c r="D214" s="10" t="s">
        <v>77</v>
      </c>
      <c r="E214" s="10" t="s">
        <v>92</v>
      </c>
      <c r="F214" s="10" t="s">
        <v>43</v>
      </c>
      <c r="G214" s="10" t="s">
        <v>71</v>
      </c>
      <c r="H214" s="11">
        <v>4230</v>
      </c>
      <c r="I214" s="11">
        <v>0</v>
      </c>
      <c r="J214" s="11">
        <v>0</v>
      </c>
      <c r="K214" s="11">
        <v>4230</v>
      </c>
      <c r="L214" s="11">
        <v>0</v>
      </c>
      <c r="M214" s="11">
        <v>0</v>
      </c>
      <c r="N214" s="18">
        <v>0</v>
      </c>
      <c r="O214" s="11">
        <v>4230</v>
      </c>
      <c r="P214" s="11">
        <v>4230</v>
      </c>
      <c r="Q214" s="11">
        <v>4230</v>
      </c>
    </row>
    <row r="215" spans="1:17" hidden="1" outlineLevel="2" x14ac:dyDescent="0.2">
      <c r="A215" s="1" t="s">
        <v>17</v>
      </c>
      <c r="B215" s="1" t="s">
        <v>18</v>
      </c>
      <c r="C215" s="10" t="s">
        <v>25</v>
      </c>
      <c r="D215" s="10" t="s">
        <v>77</v>
      </c>
      <c r="E215" s="10" t="s">
        <v>92</v>
      </c>
      <c r="F215" s="10" t="s">
        <v>43</v>
      </c>
      <c r="G215" s="10" t="s">
        <v>72</v>
      </c>
      <c r="H215" s="11">
        <v>900</v>
      </c>
      <c r="I215" s="11">
        <v>0</v>
      </c>
      <c r="J215" s="11">
        <v>0</v>
      </c>
      <c r="K215" s="11">
        <v>900</v>
      </c>
      <c r="L215" s="11">
        <v>0</v>
      </c>
      <c r="M215" s="11">
        <v>342</v>
      </c>
      <c r="N215" s="18">
        <v>342</v>
      </c>
      <c r="O215" s="11">
        <v>558</v>
      </c>
      <c r="P215" s="11">
        <v>558</v>
      </c>
      <c r="Q215" s="11">
        <v>558</v>
      </c>
    </row>
    <row r="216" spans="1:17" hidden="1" outlineLevel="2" x14ac:dyDescent="0.2">
      <c r="A216" s="1" t="s">
        <v>17</v>
      </c>
      <c r="B216" s="1" t="s">
        <v>18</v>
      </c>
      <c r="C216" s="10" t="s">
        <v>24</v>
      </c>
      <c r="D216" s="10" t="s">
        <v>95</v>
      </c>
      <c r="E216" s="10" t="s">
        <v>96</v>
      </c>
      <c r="F216" s="10" t="s">
        <v>43</v>
      </c>
      <c r="G216" s="10" t="s">
        <v>49</v>
      </c>
      <c r="H216" s="11">
        <v>1000</v>
      </c>
      <c r="I216" s="11">
        <v>0</v>
      </c>
      <c r="J216" s="11">
        <v>0</v>
      </c>
      <c r="K216" s="11">
        <v>1000</v>
      </c>
      <c r="L216" s="11">
        <v>1000</v>
      </c>
      <c r="M216" s="11">
        <v>0</v>
      </c>
      <c r="N216" s="18">
        <v>0</v>
      </c>
      <c r="O216" s="11">
        <v>1000</v>
      </c>
      <c r="P216" s="11">
        <v>1000</v>
      </c>
      <c r="Q216" s="11">
        <v>0</v>
      </c>
    </row>
    <row r="217" spans="1:17" hidden="1" outlineLevel="2" x14ac:dyDescent="0.2">
      <c r="A217" s="1" t="s">
        <v>17</v>
      </c>
      <c r="B217" s="1" t="s">
        <v>18</v>
      </c>
      <c r="C217" s="10" t="s">
        <v>24</v>
      </c>
      <c r="D217" s="10" t="s">
        <v>95</v>
      </c>
      <c r="E217" s="10" t="s">
        <v>96</v>
      </c>
      <c r="F217" s="10" t="s">
        <v>43</v>
      </c>
      <c r="G217" s="10" t="s">
        <v>80</v>
      </c>
      <c r="H217" s="11">
        <v>65664</v>
      </c>
      <c r="I217" s="11">
        <v>0</v>
      </c>
      <c r="J217" s="11">
        <v>0</v>
      </c>
      <c r="K217" s="11">
        <v>65664</v>
      </c>
      <c r="L217" s="11">
        <v>36129.4</v>
      </c>
      <c r="M217" s="11">
        <v>10451</v>
      </c>
      <c r="N217" s="18">
        <v>0</v>
      </c>
      <c r="O217" s="11">
        <v>55213</v>
      </c>
      <c r="P217" s="11">
        <v>65664</v>
      </c>
      <c r="Q217" s="11">
        <v>19083.599999999999</v>
      </c>
    </row>
    <row r="218" spans="1:17" hidden="1" outlineLevel="2" x14ac:dyDescent="0.2">
      <c r="A218" s="1" t="s">
        <v>17</v>
      </c>
      <c r="B218" s="1" t="s">
        <v>18</v>
      </c>
      <c r="C218" s="10" t="s">
        <v>24</v>
      </c>
      <c r="D218" s="10" t="s">
        <v>95</v>
      </c>
      <c r="E218" s="10" t="s">
        <v>97</v>
      </c>
      <c r="F218" s="10" t="s">
        <v>43</v>
      </c>
      <c r="G218" s="10" t="s">
        <v>49</v>
      </c>
      <c r="H218" s="11">
        <v>1000</v>
      </c>
      <c r="I218" s="11">
        <v>0</v>
      </c>
      <c r="J218" s="11">
        <v>0</v>
      </c>
      <c r="K218" s="11">
        <v>1000</v>
      </c>
      <c r="L218" s="11">
        <v>1000</v>
      </c>
      <c r="M218" s="11">
        <v>0</v>
      </c>
      <c r="N218" s="18">
        <v>0</v>
      </c>
      <c r="O218" s="11">
        <v>1000</v>
      </c>
      <c r="P218" s="11">
        <v>1000</v>
      </c>
      <c r="Q218" s="11">
        <v>0</v>
      </c>
    </row>
    <row r="219" spans="1:17" hidden="1" outlineLevel="2" x14ac:dyDescent="0.2">
      <c r="A219" s="1" t="s">
        <v>17</v>
      </c>
      <c r="B219" s="1" t="s">
        <v>18</v>
      </c>
      <c r="C219" s="10" t="s">
        <v>24</v>
      </c>
      <c r="D219" s="10" t="s">
        <v>95</v>
      </c>
      <c r="E219" s="10" t="s">
        <v>98</v>
      </c>
      <c r="F219" s="10" t="s">
        <v>43</v>
      </c>
      <c r="G219" s="10" t="s">
        <v>44</v>
      </c>
      <c r="H219" s="11">
        <v>4800</v>
      </c>
      <c r="I219" s="12">
        <v>-4500</v>
      </c>
      <c r="J219" s="11">
        <v>0</v>
      </c>
      <c r="K219" s="11">
        <v>300</v>
      </c>
      <c r="L219" s="11">
        <v>0</v>
      </c>
      <c r="M219" s="11">
        <v>0</v>
      </c>
      <c r="N219" s="18">
        <v>0</v>
      </c>
      <c r="O219" s="11">
        <v>300</v>
      </c>
      <c r="P219" s="11">
        <v>300</v>
      </c>
      <c r="Q219" s="11">
        <v>300</v>
      </c>
    </row>
    <row r="220" spans="1:17" hidden="1" outlineLevel="2" x14ac:dyDescent="0.2">
      <c r="A220" s="1" t="s">
        <v>17</v>
      </c>
      <c r="B220" s="1" t="s">
        <v>18</v>
      </c>
      <c r="C220" s="10" t="s">
        <v>24</v>
      </c>
      <c r="D220" s="10" t="s">
        <v>95</v>
      </c>
      <c r="E220" s="10" t="s">
        <v>98</v>
      </c>
      <c r="F220" s="10" t="s">
        <v>43</v>
      </c>
      <c r="G220" s="10" t="s">
        <v>45</v>
      </c>
      <c r="H220" s="11">
        <v>4800</v>
      </c>
      <c r="I220" s="12">
        <v>-4500</v>
      </c>
      <c r="J220" s="11">
        <v>0</v>
      </c>
      <c r="K220" s="11">
        <v>300</v>
      </c>
      <c r="L220" s="11">
        <v>0</v>
      </c>
      <c r="M220" s="11">
        <v>0</v>
      </c>
      <c r="N220" s="18">
        <v>0</v>
      </c>
      <c r="O220" s="11">
        <v>300</v>
      </c>
      <c r="P220" s="11">
        <v>300</v>
      </c>
      <c r="Q220" s="11">
        <v>300</v>
      </c>
    </row>
    <row r="221" spans="1:17" hidden="1" outlineLevel="2" x14ac:dyDescent="0.2">
      <c r="A221" s="1" t="s">
        <v>17</v>
      </c>
      <c r="B221" s="1" t="s">
        <v>18</v>
      </c>
      <c r="C221" s="10" t="s">
        <v>24</v>
      </c>
      <c r="D221" s="10" t="s">
        <v>95</v>
      </c>
      <c r="E221" s="10" t="s">
        <v>98</v>
      </c>
      <c r="F221" s="10" t="s">
        <v>43</v>
      </c>
      <c r="G221" s="10" t="s">
        <v>49</v>
      </c>
      <c r="H221" s="11">
        <v>7000</v>
      </c>
      <c r="I221" s="11">
        <v>0</v>
      </c>
      <c r="J221" s="11">
        <v>0</v>
      </c>
      <c r="K221" s="11">
        <v>7000</v>
      </c>
      <c r="L221" s="11">
        <v>0</v>
      </c>
      <c r="M221" s="11">
        <v>0</v>
      </c>
      <c r="N221" s="18">
        <v>0</v>
      </c>
      <c r="O221" s="11">
        <v>7000</v>
      </c>
      <c r="P221" s="11">
        <v>7000</v>
      </c>
      <c r="Q221" s="11">
        <v>7000</v>
      </c>
    </row>
    <row r="222" spans="1:17" hidden="1" outlineLevel="2" x14ac:dyDescent="0.2">
      <c r="A222" s="1" t="s">
        <v>17</v>
      </c>
      <c r="B222" s="1" t="s">
        <v>18</v>
      </c>
      <c r="C222" s="10" t="s">
        <v>24</v>
      </c>
      <c r="D222" s="10" t="s">
        <v>95</v>
      </c>
      <c r="E222" s="10" t="s">
        <v>98</v>
      </c>
      <c r="F222" s="10" t="s">
        <v>43</v>
      </c>
      <c r="G222" s="10" t="s">
        <v>51</v>
      </c>
      <c r="H222" s="11">
        <v>33000</v>
      </c>
      <c r="I222" s="12">
        <v>-25500</v>
      </c>
      <c r="J222" s="11">
        <v>0</v>
      </c>
      <c r="K222" s="11">
        <v>7500</v>
      </c>
      <c r="L222" s="11">
        <v>0</v>
      </c>
      <c r="M222" s="11">
        <v>0</v>
      </c>
      <c r="N222" s="18">
        <v>0</v>
      </c>
      <c r="O222" s="11">
        <v>7500</v>
      </c>
      <c r="P222" s="11">
        <v>7500</v>
      </c>
      <c r="Q222" s="11">
        <v>7500</v>
      </c>
    </row>
    <row r="223" spans="1:17" hidden="1" outlineLevel="2" x14ac:dyDescent="0.2">
      <c r="A223" s="1" t="s">
        <v>17</v>
      </c>
      <c r="B223" s="1" t="s">
        <v>18</v>
      </c>
      <c r="C223" s="10" t="s">
        <v>24</v>
      </c>
      <c r="D223" s="10" t="s">
        <v>95</v>
      </c>
      <c r="E223" s="10" t="s">
        <v>98</v>
      </c>
      <c r="F223" s="10" t="s">
        <v>43</v>
      </c>
      <c r="G223" s="10" t="s">
        <v>52</v>
      </c>
      <c r="H223" s="11">
        <v>15228.84</v>
      </c>
      <c r="I223" s="11">
        <v>-13728.84</v>
      </c>
      <c r="J223" s="11">
        <v>0</v>
      </c>
      <c r="K223" s="11">
        <v>1500</v>
      </c>
      <c r="L223" s="11">
        <v>0</v>
      </c>
      <c r="M223" s="11">
        <v>0</v>
      </c>
      <c r="N223" s="18">
        <v>0</v>
      </c>
      <c r="O223" s="11">
        <v>1500</v>
      </c>
      <c r="P223" s="11">
        <v>1500</v>
      </c>
      <c r="Q223" s="11">
        <v>1500</v>
      </c>
    </row>
    <row r="224" spans="1:17" hidden="1" outlineLevel="2" x14ac:dyDescent="0.2">
      <c r="A224" s="1" t="s">
        <v>17</v>
      </c>
      <c r="B224" s="1" t="s">
        <v>18</v>
      </c>
      <c r="C224" s="10" t="s">
        <v>24</v>
      </c>
      <c r="D224" s="10" t="s">
        <v>95</v>
      </c>
      <c r="E224" s="10" t="s">
        <v>98</v>
      </c>
      <c r="F224" s="10" t="s">
        <v>43</v>
      </c>
      <c r="G224" s="10" t="s">
        <v>55</v>
      </c>
      <c r="H224" s="11">
        <v>86861.01</v>
      </c>
      <c r="I224" s="11">
        <v>0</v>
      </c>
      <c r="J224" s="11">
        <v>0</v>
      </c>
      <c r="K224" s="11">
        <v>86861.01</v>
      </c>
      <c r="L224" s="11">
        <v>0</v>
      </c>
      <c r="M224" s="11">
        <v>0</v>
      </c>
      <c r="N224" s="18">
        <v>0</v>
      </c>
      <c r="O224" s="11">
        <v>86861.01</v>
      </c>
      <c r="P224" s="11">
        <v>86861.01</v>
      </c>
      <c r="Q224" s="11">
        <v>86861.01</v>
      </c>
    </row>
    <row r="225" spans="1:18" hidden="1" outlineLevel="2" x14ac:dyDescent="0.2">
      <c r="A225" s="1" t="s">
        <v>17</v>
      </c>
      <c r="B225" s="1" t="s">
        <v>18</v>
      </c>
      <c r="C225" s="10" t="s">
        <v>24</v>
      </c>
      <c r="D225" s="10" t="s">
        <v>95</v>
      </c>
      <c r="E225" s="10" t="s">
        <v>98</v>
      </c>
      <c r="F225" s="10" t="s">
        <v>43</v>
      </c>
      <c r="G225" s="10" t="s">
        <v>56</v>
      </c>
      <c r="H225" s="11">
        <v>15200</v>
      </c>
      <c r="I225" s="11">
        <v>0</v>
      </c>
      <c r="J225" s="11">
        <v>0</v>
      </c>
      <c r="K225" s="11">
        <v>15200</v>
      </c>
      <c r="L225" s="11">
        <v>0</v>
      </c>
      <c r="M225" s="11">
        <v>0</v>
      </c>
      <c r="N225" s="18">
        <v>0</v>
      </c>
      <c r="O225" s="11">
        <v>15200</v>
      </c>
      <c r="P225" s="11">
        <v>15200</v>
      </c>
      <c r="Q225" s="11">
        <v>15200</v>
      </c>
    </row>
    <row r="226" spans="1:18" hidden="1" outlineLevel="2" x14ac:dyDescent="0.2">
      <c r="A226" s="1" t="s">
        <v>17</v>
      </c>
      <c r="B226" s="1" t="s">
        <v>18</v>
      </c>
      <c r="C226" s="10" t="s">
        <v>24</v>
      </c>
      <c r="D226" s="10" t="s">
        <v>95</v>
      </c>
      <c r="E226" s="10" t="s">
        <v>98</v>
      </c>
      <c r="F226" s="10" t="s">
        <v>43</v>
      </c>
      <c r="G226" s="10" t="s">
        <v>62</v>
      </c>
      <c r="H226" s="11">
        <v>6000</v>
      </c>
      <c r="I226" s="11">
        <v>0</v>
      </c>
      <c r="J226" s="11">
        <v>0</v>
      </c>
      <c r="K226" s="11">
        <v>6000</v>
      </c>
      <c r="L226" s="11">
        <v>0</v>
      </c>
      <c r="M226" s="11">
        <v>0</v>
      </c>
      <c r="N226" s="18">
        <v>0</v>
      </c>
      <c r="O226" s="11">
        <v>6000</v>
      </c>
      <c r="P226" s="11">
        <v>6000</v>
      </c>
      <c r="Q226" s="11">
        <v>6000</v>
      </c>
    </row>
    <row r="227" spans="1:18" hidden="1" outlineLevel="2" x14ac:dyDescent="0.2">
      <c r="A227" s="1" t="s">
        <v>17</v>
      </c>
      <c r="B227" s="1" t="s">
        <v>18</v>
      </c>
      <c r="C227" s="10" t="s">
        <v>24</v>
      </c>
      <c r="D227" s="10" t="s">
        <v>95</v>
      </c>
      <c r="E227" s="10" t="s">
        <v>98</v>
      </c>
      <c r="F227" s="10" t="s">
        <v>43</v>
      </c>
      <c r="G227" s="10" t="s">
        <v>80</v>
      </c>
      <c r="H227" s="11">
        <v>92344.56</v>
      </c>
      <c r="I227" s="11">
        <v>0</v>
      </c>
      <c r="J227" s="11">
        <v>0</v>
      </c>
      <c r="K227" s="11">
        <v>92344.56</v>
      </c>
      <c r="L227" s="11">
        <v>92344.56</v>
      </c>
      <c r="M227" s="11">
        <v>0</v>
      </c>
      <c r="N227" s="18">
        <v>0</v>
      </c>
      <c r="O227" s="11">
        <v>92344.56</v>
      </c>
      <c r="P227" s="11">
        <v>92344.56</v>
      </c>
      <c r="Q227" s="11">
        <v>0</v>
      </c>
    </row>
    <row r="228" spans="1:18" hidden="1" outlineLevel="2" x14ac:dyDescent="0.2">
      <c r="A228" s="1" t="s">
        <v>17</v>
      </c>
      <c r="B228" s="1" t="s">
        <v>18</v>
      </c>
      <c r="C228" s="10" t="s">
        <v>24</v>
      </c>
      <c r="D228" s="10" t="s">
        <v>95</v>
      </c>
      <c r="E228" s="10" t="s">
        <v>98</v>
      </c>
      <c r="F228" s="10" t="s">
        <v>43</v>
      </c>
      <c r="G228" s="10" t="s">
        <v>82</v>
      </c>
      <c r="H228" s="11">
        <v>3000</v>
      </c>
      <c r="I228" s="12">
        <v>-3000</v>
      </c>
      <c r="J228" s="11">
        <v>0</v>
      </c>
      <c r="K228" s="11">
        <v>0</v>
      </c>
      <c r="L228" s="11">
        <v>0</v>
      </c>
      <c r="M228" s="11">
        <v>0</v>
      </c>
      <c r="N228" s="18">
        <v>0</v>
      </c>
      <c r="O228" s="11">
        <v>0</v>
      </c>
      <c r="P228" s="11">
        <v>0</v>
      </c>
      <c r="Q228" s="11">
        <v>0</v>
      </c>
    </row>
    <row r="229" spans="1:18" hidden="1" outlineLevel="2" x14ac:dyDescent="0.2">
      <c r="A229" s="1" t="s">
        <v>17</v>
      </c>
      <c r="B229" s="1" t="s">
        <v>18</v>
      </c>
      <c r="C229" s="10" t="s">
        <v>24</v>
      </c>
      <c r="D229" s="10" t="s">
        <v>95</v>
      </c>
      <c r="E229" s="10" t="s">
        <v>98</v>
      </c>
      <c r="F229" s="10" t="s">
        <v>43</v>
      </c>
      <c r="G229" s="10" t="s">
        <v>63</v>
      </c>
      <c r="H229" s="11">
        <v>2000</v>
      </c>
      <c r="I229" s="11">
        <v>-1868.59</v>
      </c>
      <c r="J229" s="11">
        <v>0</v>
      </c>
      <c r="K229" s="11">
        <v>131.41</v>
      </c>
      <c r="L229" s="11">
        <v>0</v>
      </c>
      <c r="M229" s="11">
        <v>0</v>
      </c>
      <c r="N229" s="18">
        <v>0</v>
      </c>
      <c r="O229" s="11">
        <v>131.41</v>
      </c>
      <c r="P229" s="11">
        <v>131.41</v>
      </c>
      <c r="Q229" s="11">
        <v>131.41</v>
      </c>
    </row>
    <row r="230" spans="1:18" hidden="1" outlineLevel="2" x14ac:dyDescent="0.2">
      <c r="A230" s="1" t="s">
        <v>17</v>
      </c>
      <c r="B230" s="1" t="s">
        <v>18</v>
      </c>
      <c r="C230" s="10" t="s">
        <v>24</v>
      </c>
      <c r="D230" s="10" t="s">
        <v>95</v>
      </c>
      <c r="E230" s="10" t="s">
        <v>98</v>
      </c>
      <c r="F230" s="10" t="s">
        <v>43</v>
      </c>
      <c r="G230" s="10" t="s">
        <v>91</v>
      </c>
      <c r="H230" s="11">
        <v>6300</v>
      </c>
      <c r="I230" s="11">
        <v>0</v>
      </c>
      <c r="J230" s="11">
        <v>0</v>
      </c>
      <c r="K230" s="11">
        <v>6300</v>
      </c>
      <c r="L230" s="11">
        <v>0</v>
      </c>
      <c r="M230" s="11">
        <v>0</v>
      </c>
      <c r="N230" s="18">
        <v>0</v>
      </c>
      <c r="O230" s="11">
        <v>6300</v>
      </c>
      <c r="P230" s="11">
        <v>6300</v>
      </c>
      <c r="Q230" s="11">
        <v>6300</v>
      </c>
    </row>
    <row r="231" spans="1:18" hidden="1" outlineLevel="2" x14ac:dyDescent="0.2">
      <c r="A231" s="1" t="s">
        <v>17</v>
      </c>
      <c r="B231" s="1" t="s">
        <v>18</v>
      </c>
      <c r="C231" s="10" t="s">
        <v>24</v>
      </c>
      <c r="D231" s="10" t="s">
        <v>95</v>
      </c>
      <c r="E231" s="10" t="s">
        <v>98</v>
      </c>
      <c r="F231" s="10" t="s">
        <v>43</v>
      </c>
      <c r="G231" s="10" t="s">
        <v>83</v>
      </c>
      <c r="H231" s="11">
        <v>50000</v>
      </c>
      <c r="I231" s="12">
        <v>-23000</v>
      </c>
      <c r="J231" s="11">
        <v>0</v>
      </c>
      <c r="K231" s="11">
        <v>27000</v>
      </c>
      <c r="L231" s="11">
        <v>0</v>
      </c>
      <c r="M231" s="11">
        <v>0</v>
      </c>
      <c r="N231" s="18">
        <v>0</v>
      </c>
      <c r="O231" s="11">
        <v>27000</v>
      </c>
      <c r="P231" s="11">
        <v>27000</v>
      </c>
      <c r="Q231" s="11">
        <v>27000</v>
      </c>
    </row>
    <row r="232" spans="1:18" hidden="1" outlineLevel="2" x14ac:dyDescent="0.2">
      <c r="A232" s="1" t="s">
        <v>17</v>
      </c>
      <c r="B232" s="1" t="s">
        <v>18</v>
      </c>
      <c r="C232" s="10" t="s">
        <v>24</v>
      </c>
      <c r="D232" s="10" t="s">
        <v>95</v>
      </c>
      <c r="E232" s="10" t="s">
        <v>98</v>
      </c>
      <c r="F232" s="10" t="s">
        <v>43</v>
      </c>
      <c r="G232" s="10" t="s">
        <v>84</v>
      </c>
      <c r="H232" s="11">
        <v>50000</v>
      </c>
      <c r="I232" s="12">
        <v>-33000</v>
      </c>
      <c r="J232" s="11">
        <v>0</v>
      </c>
      <c r="K232" s="11">
        <v>17000</v>
      </c>
      <c r="L232" s="11">
        <v>0</v>
      </c>
      <c r="M232" s="11">
        <v>0</v>
      </c>
      <c r="N232" s="18">
        <v>0</v>
      </c>
      <c r="O232" s="11">
        <v>17000</v>
      </c>
      <c r="P232" s="11">
        <v>17000</v>
      </c>
      <c r="Q232" s="11">
        <v>17000</v>
      </c>
    </row>
    <row r="233" spans="1:18" outlineLevel="2" x14ac:dyDescent="0.2">
      <c r="A233" s="1" t="s">
        <v>17</v>
      </c>
      <c r="B233" s="1" t="s">
        <v>18</v>
      </c>
      <c r="C233" s="10" t="s">
        <v>19</v>
      </c>
      <c r="D233" s="10" t="s">
        <v>95</v>
      </c>
      <c r="E233" s="10" t="s">
        <v>99</v>
      </c>
      <c r="F233" s="10" t="s">
        <v>43</v>
      </c>
      <c r="G233" s="10" t="s">
        <v>48</v>
      </c>
      <c r="H233" s="11">
        <v>105000</v>
      </c>
      <c r="I233" s="12">
        <v>-105000</v>
      </c>
      <c r="J233" s="11">
        <v>0</v>
      </c>
      <c r="K233" s="11">
        <v>0</v>
      </c>
      <c r="L233" s="11">
        <v>0</v>
      </c>
      <c r="M233" s="11">
        <v>0</v>
      </c>
      <c r="N233" s="18">
        <v>0</v>
      </c>
      <c r="O233" s="11">
        <v>0</v>
      </c>
      <c r="P233" s="11">
        <v>0</v>
      </c>
      <c r="Q233" s="11">
        <v>0</v>
      </c>
    </row>
    <row r="234" spans="1:18" outlineLevel="2" x14ac:dyDescent="0.2">
      <c r="A234" s="1" t="s">
        <v>17</v>
      </c>
      <c r="B234" s="1" t="s">
        <v>18</v>
      </c>
      <c r="C234" s="10" t="s">
        <v>19</v>
      </c>
      <c r="D234" s="10" t="s">
        <v>95</v>
      </c>
      <c r="E234" s="10" t="s">
        <v>99</v>
      </c>
      <c r="F234" s="10" t="s">
        <v>43</v>
      </c>
      <c r="G234" s="10" t="s">
        <v>76</v>
      </c>
      <c r="H234" s="11">
        <v>65000</v>
      </c>
      <c r="I234" s="11">
        <v>0</v>
      </c>
      <c r="J234" s="11">
        <v>0</v>
      </c>
      <c r="K234" s="11">
        <v>65000</v>
      </c>
      <c r="L234" s="11">
        <v>0</v>
      </c>
      <c r="M234" s="11">
        <v>0</v>
      </c>
      <c r="N234" s="18">
        <v>0</v>
      </c>
      <c r="O234" s="11">
        <v>65000</v>
      </c>
      <c r="P234" s="11">
        <v>65000</v>
      </c>
      <c r="Q234" s="11">
        <v>65000</v>
      </c>
    </row>
    <row r="235" spans="1:18" hidden="1" outlineLevel="2" x14ac:dyDescent="0.2">
      <c r="A235" s="1" t="s">
        <v>17</v>
      </c>
      <c r="B235" s="1" t="s">
        <v>18</v>
      </c>
      <c r="C235" s="10" t="s">
        <v>25</v>
      </c>
      <c r="D235" s="10" t="s">
        <v>95</v>
      </c>
      <c r="E235" s="10" t="s">
        <v>100</v>
      </c>
      <c r="F235" s="10" t="s">
        <v>43</v>
      </c>
      <c r="G235" s="10" t="s">
        <v>75</v>
      </c>
      <c r="H235" s="11">
        <v>25000</v>
      </c>
      <c r="I235" s="11">
        <v>0</v>
      </c>
      <c r="J235" s="11">
        <v>0</v>
      </c>
      <c r="K235" s="11">
        <v>25000</v>
      </c>
      <c r="L235" s="11">
        <v>1413.83</v>
      </c>
      <c r="M235" s="11">
        <v>23365.46</v>
      </c>
      <c r="N235" s="18">
        <v>10572.76</v>
      </c>
      <c r="O235" s="11">
        <v>1634.54</v>
      </c>
      <c r="P235" s="11">
        <v>14427.24</v>
      </c>
      <c r="Q235" s="11">
        <v>220.71</v>
      </c>
    </row>
    <row r="236" spans="1:18" hidden="1" outlineLevel="2" x14ac:dyDescent="0.2">
      <c r="A236" s="1" t="s">
        <v>17</v>
      </c>
      <c r="B236" s="1" t="s">
        <v>18</v>
      </c>
      <c r="C236" s="10" t="s">
        <v>25</v>
      </c>
      <c r="D236" s="10" t="s">
        <v>95</v>
      </c>
      <c r="E236" s="10" t="s">
        <v>100</v>
      </c>
      <c r="F236" s="10" t="s">
        <v>43</v>
      </c>
      <c r="G236" s="10" t="s">
        <v>52</v>
      </c>
      <c r="H236" s="11">
        <v>0</v>
      </c>
      <c r="I236" s="11">
        <v>5200</v>
      </c>
      <c r="J236" s="11">
        <v>0</v>
      </c>
      <c r="K236" s="11">
        <v>5200</v>
      </c>
      <c r="L236" s="11">
        <v>0</v>
      </c>
      <c r="M236" s="11">
        <v>1795</v>
      </c>
      <c r="N236" s="18">
        <v>1795</v>
      </c>
      <c r="O236" s="11">
        <v>3405</v>
      </c>
      <c r="P236" s="11">
        <v>3405</v>
      </c>
      <c r="Q236" s="11">
        <v>3405</v>
      </c>
    </row>
    <row r="237" spans="1:18" hidden="1" outlineLevel="2" x14ac:dyDescent="0.2">
      <c r="A237" s="1" t="s">
        <v>17</v>
      </c>
      <c r="B237" s="1" t="s">
        <v>18</v>
      </c>
      <c r="C237" s="10" t="s">
        <v>25</v>
      </c>
      <c r="D237" s="10" t="s">
        <v>95</v>
      </c>
      <c r="E237" s="10" t="s">
        <v>100</v>
      </c>
      <c r="F237" s="10" t="s">
        <v>43</v>
      </c>
      <c r="G237" s="10" t="s">
        <v>80</v>
      </c>
      <c r="H237" s="11">
        <v>45000</v>
      </c>
      <c r="I237" s="12">
        <v>-5200</v>
      </c>
      <c r="J237" s="11">
        <v>0</v>
      </c>
      <c r="K237" s="11">
        <v>39800</v>
      </c>
      <c r="L237" s="11">
        <v>0</v>
      </c>
      <c r="M237" s="11">
        <v>39775.78</v>
      </c>
      <c r="N237" s="18">
        <v>21557.46</v>
      </c>
      <c r="O237" s="11">
        <v>24.22</v>
      </c>
      <c r="P237" s="11">
        <v>18242.54</v>
      </c>
      <c r="Q237" s="11">
        <v>24.22</v>
      </c>
    </row>
    <row r="238" spans="1:18" hidden="1" outlineLevel="1" x14ac:dyDescent="0.2">
      <c r="A238" s="3"/>
      <c r="B238" s="8"/>
      <c r="C238" s="3"/>
      <c r="D238" s="3"/>
      <c r="E238" s="3"/>
      <c r="F238" s="3" t="s">
        <v>43</v>
      </c>
      <c r="G238" s="3"/>
      <c r="H238" s="4">
        <v>5189957.79</v>
      </c>
      <c r="I238" s="4">
        <v>-256749.15</v>
      </c>
      <c r="J238" s="4">
        <f>SUM(J67:J237)</f>
        <v>-47571.599999999991</v>
      </c>
      <c r="K238" s="4">
        <f>SUM(K67:K237)</f>
        <v>4885637.04</v>
      </c>
      <c r="L238" s="4">
        <f>SUM(L166:L237)</f>
        <v>378971.77999999997</v>
      </c>
      <c r="M238" s="4">
        <v>2665578.41</v>
      </c>
      <c r="N238" s="4">
        <f>SUM(N67:N237)</f>
        <v>1716829.19</v>
      </c>
      <c r="O238" s="4">
        <v>2220058.63</v>
      </c>
      <c r="P238" s="4">
        <v>3168807.85</v>
      </c>
      <c r="Q238" s="4">
        <f>SUM(Q67:Q237)</f>
        <v>1479295.39</v>
      </c>
      <c r="R238" s="25"/>
    </row>
    <row r="239" spans="1:18" outlineLevel="2" x14ac:dyDescent="0.2">
      <c r="A239" s="1" t="s">
        <v>17</v>
      </c>
      <c r="B239" s="1" t="s">
        <v>18</v>
      </c>
      <c r="C239" s="10" t="s">
        <v>19</v>
      </c>
      <c r="D239" s="10" t="s">
        <v>20</v>
      </c>
      <c r="E239" s="10" t="s">
        <v>42</v>
      </c>
      <c r="F239" s="10" t="s">
        <v>101</v>
      </c>
      <c r="G239" s="10" t="s">
        <v>102</v>
      </c>
      <c r="H239" s="11">
        <v>2000</v>
      </c>
      <c r="I239" s="11">
        <v>0</v>
      </c>
      <c r="J239" s="11">
        <v>0</v>
      </c>
      <c r="K239" s="11">
        <v>2000</v>
      </c>
      <c r="L239" s="11">
        <v>1789.91</v>
      </c>
      <c r="M239" s="11">
        <v>0</v>
      </c>
      <c r="N239" s="11">
        <v>0</v>
      </c>
      <c r="O239" s="11">
        <v>2000</v>
      </c>
      <c r="P239" s="11">
        <v>2000</v>
      </c>
      <c r="Q239" s="11">
        <v>210.09</v>
      </c>
    </row>
    <row r="240" spans="1:18" outlineLevel="2" x14ac:dyDescent="0.2">
      <c r="A240" s="1" t="s">
        <v>17</v>
      </c>
      <c r="B240" s="1" t="s">
        <v>18</v>
      </c>
      <c r="C240" s="10" t="s">
        <v>19</v>
      </c>
      <c r="D240" s="10" t="s">
        <v>20</v>
      </c>
      <c r="E240" s="10" t="s">
        <v>42</v>
      </c>
      <c r="F240" s="10" t="s">
        <v>101</v>
      </c>
      <c r="G240" s="10" t="s">
        <v>103</v>
      </c>
      <c r="H240" s="11">
        <v>180</v>
      </c>
      <c r="I240" s="11">
        <v>5378.14</v>
      </c>
      <c r="J240" s="11">
        <v>0</v>
      </c>
      <c r="K240" s="11">
        <v>5558.14</v>
      </c>
      <c r="L240" s="11">
        <v>0</v>
      </c>
      <c r="M240" s="11">
        <v>5378.14</v>
      </c>
      <c r="N240" s="11">
        <v>5378.14</v>
      </c>
      <c r="O240" s="11">
        <v>180</v>
      </c>
      <c r="P240" s="11">
        <v>180</v>
      </c>
      <c r="Q240" s="11">
        <v>180</v>
      </c>
    </row>
    <row r="241" spans="1:17" hidden="1" outlineLevel="2" x14ac:dyDescent="0.2">
      <c r="A241" s="1" t="s">
        <v>17</v>
      </c>
      <c r="B241" s="1" t="s">
        <v>18</v>
      </c>
      <c r="C241" s="10" t="s">
        <v>26</v>
      </c>
      <c r="D241" s="10" t="s">
        <v>20</v>
      </c>
      <c r="E241" s="10" t="s">
        <v>42</v>
      </c>
      <c r="F241" s="10" t="s">
        <v>101</v>
      </c>
      <c r="G241" s="10" t="s">
        <v>103</v>
      </c>
      <c r="H241" s="11">
        <v>100</v>
      </c>
      <c r="I241" s="11">
        <v>0</v>
      </c>
      <c r="J241" s="11">
        <v>0</v>
      </c>
      <c r="K241" s="11">
        <v>100</v>
      </c>
      <c r="L241" s="11">
        <v>0</v>
      </c>
      <c r="M241" s="11">
        <v>8.5399999999999991</v>
      </c>
      <c r="N241" s="11">
        <v>0</v>
      </c>
      <c r="O241" s="11">
        <v>91.46</v>
      </c>
      <c r="P241" s="11">
        <v>100</v>
      </c>
      <c r="Q241" s="11">
        <v>91.46</v>
      </c>
    </row>
    <row r="242" spans="1:17" hidden="1" outlineLevel="2" x14ac:dyDescent="0.2">
      <c r="A242" s="1" t="s">
        <v>17</v>
      </c>
      <c r="B242" s="1" t="s">
        <v>18</v>
      </c>
      <c r="C242" s="10" t="s">
        <v>26</v>
      </c>
      <c r="D242" s="10" t="s">
        <v>77</v>
      </c>
      <c r="E242" s="10" t="s">
        <v>78</v>
      </c>
      <c r="F242" s="10" t="s">
        <v>101</v>
      </c>
      <c r="G242" s="10" t="s">
        <v>102</v>
      </c>
      <c r="H242" s="11">
        <v>4500</v>
      </c>
      <c r="I242" s="11">
        <v>0</v>
      </c>
      <c r="J242" s="11">
        <v>0</v>
      </c>
      <c r="K242" s="11">
        <v>4500</v>
      </c>
      <c r="L242" s="11">
        <v>16.32</v>
      </c>
      <c r="M242" s="11">
        <v>3266.69</v>
      </c>
      <c r="N242" s="11">
        <v>425.16</v>
      </c>
      <c r="O242" s="11">
        <v>1233.31</v>
      </c>
      <c r="P242" s="11">
        <v>4074.84</v>
      </c>
      <c r="Q242" s="11">
        <v>1216.99</v>
      </c>
    </row>
    <row r="243" spans="1:17" hidden="1" outlineLevel="2" x14ac:dyDescent="0.2">
      <c r="A243" s="1" t="s">
        <v>17</v>
      </c>
      <c r="B243" s="1" t="s">
        <v>18</v>
      </c>
      <c r="C243" s="10" t="s">
        <v>25</v>
      </c>
      <c r="D243" s="10" t="s">
        <v>77</v>
      </c>
      <c r="E243" s="10" t="s">
        <v>92</v>
      </c>
      <c r="F243" s="10" t="s">
        <v>101</v>
      </c>
      <c r="G243" s="10" t="s">
        <v>102</v>
      </c>
      <c r="H243" s="11">
        <v>0</v>
      </c>
      <c r="I243" s="11">
        <v>1000</v>
      </c>
      <c r="J243" s="11">
        <v>0</v>
      </c>
      <c r="K243" s="11">
        <v>1000</v>
      </c>
      <c r="L243" s="11">
        <v>0</v>
      </c>
      <c r="M243" s="11">
        <v>0</v>
      </c>
      <c r="N243" s="11">
        <v>0</v>
      </c>
      <c r="O243" s="11">
        <v>1000</v>
      </c>
      <c r="P243" s="11">
        <v>1000</v>
      </c>
      <c r="Q243" s="11">
        <v>1000</v>
      </c>
    </row>
    <row r="244" spans="1:17" hidden="1" outlineLevel="1" x14ac:dyDescent="0.2">
      <c r="A244" s="3"/>
      <c r="B244" s="8"/>
      <c r="C244" s="3"/>
      <c r="D244" s="3"/>
      <c r="E244" s="3"/>
      <c r="F244" s="3" t="s">
        <v>101</v>
      </c>
      <c r="G244" s="3"/>
      <c r="H244" s="4">
        <v>6780</v>
      </c>
      <c r="I244" s="4">
        <v>6378.14</v>
      </c>
      <c r="J244" s="4">
        <f>SUM(J239:J243)</f>
        <v>0</v>
      </c>
      <c r="K244" s="4">
        <f>SUM(K239:K243)</f>
        <v>13158.14</v>
      </c>
      <c r="L244" s="4">
        <f>SUM(L239:L243)</f>
        <v>1806.23</v>
      </c>
      <c r="M244" s="4">
        <v>8653.3700000000008</v>
      </c>
      <c r="N244" s="4">
        <f>SUM(N239:N243)</f>
        <v>5803.3</v>
      </c>
      <c r="O244" s="4">
        <v>4504.7700000000004</v>
      </c>
      <c r="P244" s="4">
        <v>7354.84</v>
      </c>
      <c r="Q244" s="4">
        <f>SUM(Q239:Q243)</f>
        <v>2698.54</v>
      </c>
    </row>
    <row r="245" spans="1:17" hidden="1" outlineLevel="2" x14ac:dyDescent="0.2">
      <c r="A245" s="1" t="s">
        <v>17</v>
      </c>
      <c r="B245" s="1" t="s">
        <v>18</v>
      </c>
      <c r="C245" s="10" t="s">
        <v>24</v>
      </c>
      <c r="D245" s="10" t="s">
        <v>73</v>
      </c>
      <c r="E245" s="10" t="s">
        <v>74</v>
      </c>
      <c r="F245" s="10" t="s">
        <v>104</v>
      </c>
      <c r="G245" s="10" t="s">
        <v>105</v>
      </c>
      <c r="H245" s="11">
        <v>5000</v>
      </c>
      <c r="I245" s="11">
        <v>0</v>
      </c>
      <c r="J245" s="12">
        <v>-5000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</row>
    <row r="246" spans="1:17" outlineLevel="2" x14ac:dyDescent="0.2">
      <c r="A246" s="1" t="s">
        <v>17</v>
      </c>
      <c r="B246" s="1" t="s">
        <v>18</v>
      </c>
      <c r="C246" s="10" t="s">
        <v>19</v>
      </c>
      <c r="D246" s="10" t="s">
        <v>77</v>
      </c>
      <c r="E246" s="10" t="s">
        <v>87</v>
      </c>
      <c r="F246" s="10" t="s">
        <v>104</v>
      </c>
      <c r="G246" s="10" t="s">
        <v>106</v>
      </c>
      <c r="H246" s="11">
        <v>191064</v>
      </c>
      <c r="I246" s="11">
        <v>150840</v>
      </c>
      <c r="J246" s="11">
        <v>0</v>
      </c>
      <c r="K246" s="11">
        <v>341904</v>
      </c>
      <c r="L246" s="11">
        <v>191064</v>
      </c>
      <c r="M246" s="11">
        <v>150840</v>
      </c>
      <c r="N246" s="11">
        <v>150840</v>
      </c>
      <c r="O246" s="11">
        <v>191064</v>
      </c>
      <c r="P246" s="11">
        <v>191064</v>
      </c>
      <c r="Q246" s="11">
        <v>0</v>
      </c>
    </row>
    <row r="247" spans="1:17" hidden="1" outlineLevel="1" x14ac:dyDescent="0.2">
      <c r="A247" s="3"/>
      <c r="B247" s="8"/>
      <c r="C247" s="3"/>
      <c r="D247" s="3"/>
      <c r="E247" s="3"/>
      <c r="F247" s="3" t="s">
        <v>104</v>
      </c>
      <c r="G247" s="3"/>
      <c r="H247" s="4">
        <v>196064</v>
      </c>
      <c r="I247" s="4">
        <v>150840</v>
      </c>
      <c r="J247" s="4">
        <f>SUM(J245:J246)</f>
        <v>-5000</v>
      </c>
      <c r="K247" s="4">
        <v>341904</v>
      </c>
      <c r="L247" s="4">
        <f>SUM(L245:L246)</f>
        <v>191064</v>
      </c>
      <c r="M247" s="4">
        <v>150840</v>
      </c>
      <c r="N247" s="4">
        <v>150840</v>
      </c>
      <c r="O247" s="4">
        <v>191064</v>
      </c>
      <c r="P247" s="4">
        <v>191064</v>
      </c>
      <c r="Q247" s="4">
        <f>SUM(Q245:Q246)</f>
        <v>0</v>
      </c>
    </row>
    <row r="248" spans="1:17" hidden="1" outlineLevel="2" x14ac:dyDescent="0.2">
      <c r="A248" s="1" t="s">
        <v>17</v>
      </c>
      <c r="B248" s="1" t="s">
        <v>18</v>
      </c>
      <c r="C248" s="10" t="s">
        <v>24</v>
      </c>
      <c r="D248" s="10" t="s">
        <v>20</v>
      </c>
      <c r="E248" s="10" t="s">
        <v>42</v>
      </c>
      <c r="F248" s="10" t="s">
        <v>107</v>
      </c>
      <c r="G248" s="10" t="s">
        <v>108</v>
      </c>
      <c r="H248" s="11">
        <v>5300</v>
      </c>
      <c r="I248" s="11">
        <v>0</v>
      </c>
      <c r="J248" s="12">
        <v>-5300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</row>
    <row r="249" spans="1:17" hidden="1" outlineLevel="2" x14ac:dyDescent="0.2">
      <c r="A249" s="1" t="s">
        <v>17</v>
      </c>
      <c r="B249" s="1" t="s">
        <v>18</v>
      </c>
      <c r="C249" s="10" t="s">
        <v>24</v>
      </c>
      <c r="D249" s="10" t="s">
        <v>20</v>
      </c>
      <c r="E249" s="10" t="s">
        <v>42</v>
      </c>
      <c r="F249" s="10" t="s">
        <v>107</v>
      </c>
      <c r="G249" s="10" t="s">
        <v>109</v>
      </c>
      <c r="H249" s="11">
        <v>3700</v>
      </c>
      <c r="I249" s="11">
        <v>0</v>
      </c>
      <c r="J249" s="11">
        <v>0</v>
      </c>
      <c r="K249" s="11">
        <v>3700</v>
      </c>
      <c r="L249" s="11">
        <v>0</v>
      </c>
      <c r="M249" s="11">
        <v>0</v>
      </c>
      <c r="N249" s="11">
        <v>0</v>
      </c>
      <c r="O249" s="11">
        <v>3700</v>
      </c>
      <c r="P249" s="11">
        <v>3700</v>
      </c>
      <c r="Q249" s="11">
        <v>3700</v>
      </c>
    </row>
    <row r="250" spans="1:17" outlineLevel="2" x14ac:dyDescent="0.2">
      <c r="A250" s="1" t="s">
        <v>17</v>
      </c>
      <c r="B250" s="1" t="s">
        <v>18</v>
      </c>
      <c r="C250" s="10" t="s">
        <v>19</v>
      </c>
      <c r="D250" s="10" t="s">
        <v>20</v>
      </c>
      <c r="E250" s="10" t="s">
        <v>42</v>
      </c>
      <c r="F250" s="10" t="s">
        <v>107</v>
      </c>
      <c r="G250" s="10" t="s">
        <v>110</v>
      </c>
      <c r="H250" s="11">
        <v>0</v>
      </c>
      <c r="I250" s="11">
        <v>3500</v>
      </c>
      <c r="J250" s="11">
        <v>0</v>
      </c>
      <c r="K250" s="11">
        <v>3500</v>
      </c>
      <c r="L250" s="11">
        <v>0</v>
      </c>
      <c r="M250" s="11">
        <v>0</v>
      </c>
      <c r="N250" s="11">
        <v>0</v>
      </c>
      <c r="O250" s="11">
        <v>3500</v>
      </c>
      <c r="P250" s="11">
        <v>3500</v>
      </c>
      <c r="Q250" s="11">
        <v>3500</v>
      </c>
    </row>
    <row r="251" spans="1:17" outlineLevel="2" x14ac:dyDescent="0.2">
      <c r="A251" s="1" t="s">
        <v>17</v>
      </c>
      <c r="B251" s="1" t="s">
        <v>18</v>
      </c>
      <c r="C251" s="10" t="s">
        <v>19</v>
      </c>
      <c r="D251" s="10" t="s">
        <v>20</v>
      </c>
      <c r="E251" s="10" t="s">
        <v>42</v>
      </c>
      <c r="F251" s="10" t="s">
        <v>107</v>
      </c>
      <c r="G251" s="10" t="s">
        <v>111</v>
      </c>
      <c r="H251" s="11">
        <v>0</v>
      </c>
      <c r="I251" s="11">
        <v>1600</v>
      </c>
      <c r="J251" s="11">
        <v>0</v>
      </c>
      <c r="K251" s="11">
        <v>1600</v>
      </c>
      <c r="L251" s="11">
        <v>0</v>
      </c>
      <c r="M251" s="11">
        <v>0</v>
      </c>
      <c r="N251" s="11">
        <v>0</v>
      </c>
      <c r="O251" s="11">
        <v>1600</v>
      </c>
      <c r="P251" s="11">
        <v>1600</v>
      </c>
      <c r="Q251" s="11">
        <v>1600</v>
      </c>
    </row>
    <row r="252" spans="1:17" hidden="1" outlineLevel="2" x14ac:dyDescent="0.2">
      <c r="A252" s="1" t="s">
        <v>17</v>
      </c>
      <c r="B252" s="1" t="s">
        <v>18</v>
      </c>
      <c r="C252" s="10" t="s">
        <v>25</v>
      </c>
      <c r="D252" s="10" t="s">
        <v>77</v>
      </c>
      <c r="E252" s="10" t="s">
        <v>78</v>
      </c>
      <c r="F252" s="10" t="s">
        <v>107</v>
      </c>
      <c r="G252" s="10" t="s">
        <v>109</v>
      </c>
      <c r="H252" s="11">
        <v>5000</v>
      </c>
      <c r="I252" s="11">
        <v>5000</v>
      </c>
      <c r="J252" s="11">
        <v>0</v>
      </c>
      <c r="K252" s="11">
        <v>10000</v>
      </c>
      <c r="L252" s="11">
        <v>2766.4</v>
      </c>
      <c r="M252" s="11">
        <v>7077.01</v>
      </c>
      <c r="N252" s="11">
        <v>7077.01</v>
      </c>
      <c r="O252" s="11">
        <v>2922.99</v>
      </c>
      <c r="P252" s="11">
        <v>2922.99</v>
      </c>
      <c r="Q252" s="11">
        <v>156.59</v>
      </c>
    </row>
    <row r="253" spans="1:17" hidden="1" outlineLevel="2" x14ac:dyDescent="0.2">
      <c r="A253" s="1" t="s">
        <v>17</v>
      </c>
      <c r="B253" s="1" t="s">
        <v>18</v>
      </c>
      <c r="C253" s="10" t="s">
        <v>26</v>
      </c>
      <c r="D253" s="10" t="s">
        <v>77</v>
      </c>
      <c r="E253" s="10" t="s">
        <v>78</v>
      </c>
      <c r="F253" s="10" t="s">
        <v>107</v>
      </c>
      <c r="G253" s="10" t="s">
        <v>109</v>
      </c>
      <c r="H253" s="11">
        <v>0</v>
      </c>
      <c r="I253" s="11">
        <v>5000</v>
      </c>
      <c r="J253" s="11">
        <v>0</v>
      </c>
      <c r="K253" s="11">
        <v>5000</v>
      </c>
      <c r="L253" s="11">
        <v>25.2</v>
      </c>
      <c r="M253" s="11">
        <v>1411.2</v>
      </c>
      <c r="N253" s="11">
        <v>1411.2</v>
      </c>
      <c r="O253" s="11">
        <v>3588.8</v>
      </c>
      <c r="P253" s="11">
        <v>3588.8</v>
      </c>
      <c r="Q253" s="11">
        <v>3563.6</v>
      </c>
    </row>
    <row r="254" spans="1:17" hidden="1" outlineLevel="2" x14ac:dyDescent="0.2">
      <c r="A254" s="1" t="s">
        <v>17</v>
      </c>
      <c r="B254" s="1" t="s">
        <v>18</v>
      </c>
      <c r="C254" s="10" t="s">
        <v>25</v>
      </c>
      <c r="D254" s="10" t="s">
        <v>77</v>
      </c>
      <c r="E254" s="10" t="s">
        <v>78</v>
      </c>
      <c r="F254" s="10" t="s">
        <v>107</v>
      </c>
      <c r="G254" s="10" t="s">
        <v>112</v>
      </c>
      <c r="H254" s="11">
        <v>0</v>
      </c>
      <c r="I254" s="11">
        <v>6500</v>
      </c>
      <c r="J254" s="11">
        <v>0</v>
      </c>
      <c r="K254" s="11">
        <v>6500</v>
      </c>
      <c r="L254" s="11">
        <v>0</v>
      </c>
      <c r="M254" s="11">
        <v>0</v>
      </c>
      <c r="N254" s="11">
        <v>0</v>
      </c>
      <c r="O254" s="11">
        <v>6500</v>
      </c>
      <c r="P254" s="11">
        <v>6500</v>
      </c>
      <c r="Q254" s="11">
        <v>6500</v>
      </c>
    </row>
    <row r="255" spans="1:17" hidden="1" outlineLevel="2" x14ac:dyDescent="0.2">
      <c r="A255" s="1" t="s">
        <v>17</v>
      </c>
      <c r="B255" s="1" t="s">
        <v>18</v>
      </c>
      <c r="C255" s="10" t="s">
        <v>26</v>
      </c>
      <c r="D255" s="10" t="s">
        <v>77</v>
      </c>
      <c r="E255" s="10" t="s">
        <v>89</v>
      </c>
      <c r="F255" s="10" t="s">
        <v>107</v>
      </c>
      <c r="G255" s="10" t="s">
        <v>108</v>
      </c>
      <c r="H255" s="11">
        <v>0</v>
      </c>
      <c r="I255" s="11">
        <v>1732.8</v>
      </c>
      <c r="J255" s="11">
        <v>0</v>
      </c>
      <c r="K255" s="11">
        <v>1732.8</v>
      </c>
      <c r="L255" s="11">
        <v>445.09</v>
      </c>
      <c r="M255" s="11">
        <v>0</v>
      </c>
      <c r="N255" s="11">
        <v>0</v>
      </c>
      <c r="O255" s="11">
        <v>1732.8</v>
      </c>
      <c r="P255" s="11">
        <v>1732.8</v>
      </c>
      <c r="Q255" s="11">
        <v>1287.71</v>
      </c>
    </row>
    <row r="256" spans="1:17" hidden="1" outlineLevel="2" x14ac:dyDescent="0.2">
      <c r="A256" s="1" t="s">
        <v>17</v>
      </c>
      <c r="B256" s="1" t="s">
        <v>18</v>
      </c>
      <c r="C256" s="10" t="s">
        <v>26</v>
      </c>
      <c r="D256" s="10" t="s">
        <v>77</v>
      </c>
      <c r="E256" s="10" t="s">
        <v>89</v>
      </c>
      <c r="F256" s="10" t="s">
        <v>107</v>
      </c>
      <c r="G256" s="10" t="s">
        <v>109</v>
      </c>
      <c r="H256" s="11">
        <v>170000</v>
      </c>
      <c r="I256" s="11">
        <v>-102924.68</v>
      </c>
      <c r="J256" s="11">
        <v>0</v>
      </c>
      <c r="K256" s="11">
        <v>67075.320000000007</v>
      </c>
      <c r="L256" s="11">
        <v>22848.01</v>
      </c>
      <c r="M256" s="11">
        <v>0</v>
      </c>
      <c r="N256" s="11">
        <v>0</v>
      </c>
      <c r="O256" s="11">
        <v>67075.320000000007</v>
      </c>
      <c r="P256" s="11">
        <v>67075.320000000007</v>
      </c>
      <c r="Q256" s="11">
        <v>44227.31</v>
      </c>
    </row>
    <row r="257" spans="1:17" hidden="1" outlineLevel="2" x14ac:dyDescent="0.2">
      <c r="A257" s="1" t="s">
        <v>17</v>
      </c>
      <c r="B257" s="1" t="s">
        <v>18</v>
      </c>
      <c r="C257" s="10" t="s">
        <v>26</v>
      </c>
      <c r="D257" s="10" t="s">
        <v>77</v>
      </c>
      <c r="E257" s="10" t="s">
        <v>89</v>
      </c>
      <c r="F257" s="10" t="s">
        <v>107</v>
      </c>
      <c r="G257" s="10" t="s">
        <v>113</v>
      </c>
      <c r="H257" s="11">
        <v>50000</v>
      </c>
      <c r="I257" s="11">
        <v>205350.88</v>
      </c>
      <c r="J257" s="11">
        <v>0</v>
      </c>
      <c r="K257" s="11">
        <v>255350.88</v>
      </c>
      <c r="L257" s="11">
        <v>0</v>
      </c>
      <c r="M257" s="11">
        <v>0</v>
      </c>
      <c r="N257" s="11">
        <v>0</v>
      </c>
      <c r="O257" s="11">
        <v>255350.88</v>
      </c>
      <c r="P257" s="11">
        <v>255350.88</v>
      </c>
      <c r="Q257" s="11">
        <v>255350.88</v>
      </c>
    </row>
    <row r="258" spans="1:17" hidden="1" outlineLevel="2" x14ac:dyDescent="0.2">
      <c r="A258" s="1" t="s">
        <v>17</v>
      </c>
      <c r="B258" s="1" t="s">
        <v>18</v>
      </c>
      <c r="C258" s="10" t="s">
        <v>25</v>
      </c>
      <c r="D258" s="10" t="s">
        <v>77</v>
      </c>
      <c r="E258" s="10" t="s">
        <v>92</v>
      </c>
      <c r="F258" s="10" t="s">
        <v>107</v>
      </c>
      <c r="G258" s="10" t="s">
        <v>108</v>
      </c>
      <c r="H258" s="11">
        <v>15822.24</v>
      </c>
      <c r="I258" s="12">
        <v>-12500</v>
      </c>
      <c r="J258" s="11">
        <v>0</v>
      </c>
      <c r="K258" s="11">
        <v>3322.24</v>
      </c>
      <c r="L258" s="11">
        <v>0</v>
      </c>
      <c r="M258" s="11">
        <v>0</v>
      </c>
      <c r="N258" s="11">
        <v>0</v>
      </c>
      <c r="O258" s="11">
        <v>3322.24</v>
      </c>
      <c r="P258" s="11">
        <v>3322.24</v>
      </c>
      <c r="Q258" s="11">
        <v>3322.24</v>
      </c>
    </row>
    <row r="259" spans="1:17" hidden="1" outlineLevel="2" x14ac:dyDescent="0.2">
      <c r="A259" s="1" t="s">
        <v>17</v>
      </c>
      <c r="B259" s="1" t="s">
        <v>18</v>
      </c>
      <c r="C259" s="10" t="s">
        <v>25</v>
      </c>
      <c r="D259" s="10" t="s">
        <v>77</v>
      </c>
      <c r="E259" s="10" t="s">
        <v>92</v>
      </c>
      <c r="F259" s="10" t="s">
        <v>107</v>
      </c>
      <c r="G259" s="10" t="s">
        <v>109</v>
      </c>
      <c r="H259" s="11">
        <v>29170</v>
      </c>
      <c r="I259" s="11">
        <v>20000</v>
      </c>
      <c r="J259" s="11">
        <v>0</v>
      </c>
      <c r="K259" s="11">
        <v>49170</v>
      </c>
      <c r="L259" s="11">
        <v>33773.230000000003</v>
      </c>
      <c r="M259" s="11">
        <v>1313.28</v>
      </c>
      <c r="N259" s="11">
        <v>1313.28</v>
      </c>
      <c r="O259" s="11">
        <v>47856.72</v>
      </c>
      <c r="P259" s="11">
        <v>47856.72</v>
      </c>
      <c r="Q259" s="11">
        <v>14083.49</v>
      </c>
    </row>
    <row r="260" spans="1:17" hidden="1" outlineLevel="2" x14ac:dyDescent="0.2">
      <c r="A260" s="1" t="s">
        <v>17</v>
      </c>
      <c r="B260" s="1" t="s">
        <v>18</v>
      </c>
      <c r="C260" s="10" t="s">
        <v>25</v>
      </c>
      <c r="D260" s="10" t="s">
        <v>77</v>
      </c>
      <c r="E260" s="10" t="s">
        <v>92</v>
      </c>
      <c r="F260" s="10" t="s">
        <v>107</v>
      </c>
      <c r="G260" s="10" t="s">
        <v>112</v>
      </c>
      <c r="H260" s="11">
        <v>9000</v>
      </c>
      <c r="I260" s="11">
        <v>15350</v>
      </c>
      <c r="J260" s="11">
        <v>0</v>
      </c>
      <c r="K260" s="11">
        <v>24350</v>
      </c>
      <c r="L260" s="11">
        <v>17575.02</v>
      </c>
      <c r="M260" s="11">
        <v>2870.56</v>
      </c>
      <c r="N260" s="11">
        <v>2870.56</v>
      </c>
      <c r="O260" s="11">
        <v>21479.439999999999</v>
      </c>
      <c r="P260" s="11">
        <v>21479.439999999999</v>
      </c>
      <c r="Q260" s="11">
        <v>3904.42</v>
      </c>
    </row>
    <row r="261" spans="1:17" hidden="1" outlineLevel="2" x14ac:dyDescent="0.2">
      <c r="A261" s="1" t="s">
        <v>17</v>
      </c>
      <c r="B261" s="1" t="s">
        <v>18</v>
      </c>
      <c r="C261" s="10" t="s">
        <v>24</v>
      </c>
      <c r="D261" s="10" t="s">
        <v>95</v>
      </c>
      <c r="E261" s="10" t="s">
        <v>98</v>
      </c>
      <c r="F261" s="10" t="s">
        <v>107</v>
      </c>
      <c r="G261" s="10" t="s">
        <v>109</v>
      </c>
      <c r="H261" s="11">
        <v>42000</v>
      </c>
      <c r="I261" s="11">
        <v>0</v>
      </c>
      <c r="J261" s="11">
        <v>0</v>
      </c>
      <c r="K261" s="11">
        <v>42000</v>
      </c>
      <c r="L261" s="11">
        <v>0</v>
      </c>
      <c r="M261" s="11">
        <v>0</v>
      </c>
      <c r="N261" s="11">
        <v>0</v>
      </c>
      <c r="O261" s="11">
        <v>42000</v>
      </c>
      <c r="P261" s="11">
        <v>42000</v>
      </c>
      <c r="Q261" s="11">
        <v>42000</v>
      </c>
    </row>
    <row r="262" spans="1:17" hidden="1" outlineLevel="2" x14ac:dyDescent="0.2">
      <c r="A262" s="1" t="s">
        <v>17</v>
      </c>
      <c r="B262" s="1" t="s">
        <v>18</v>
      </c>
      <c r="C262" s="10" t="s">
        <v>24</v>
      </c>
      <c r="D262" s="10" t="s">
        <v>95</v>
      </c>
      <c r="E262" s="10" t="s">
        <v>98</v>
      </c>
      <c r="F262" s="10" t="s">
        <v>107</v>
      </c>
      <c r="G262" s="10" t="s">
        <v>113</v>
      </c>
      <c r="H262" s="11">
        <v>49077.99</v>
      </c>
      <c r="I262" s="11">
        <v>-49077.99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</row>
    <row r="263" spans="1:17" hidden="1" outlineLevel="1" x14ac:dyDescent="0.2">
      <c r="A263" s="3"/>
      <c r="B263" s="8"/>
      <c r="C263" s="3"/>
      <c r="D263" s="3"/>
      <c r="E263" s="3"/>
      <c r="F263" s="3" t="s">
        <v>107</v>
      </c>
      <c r="G263" s="3"/>
      <c r="H263" s="4">
        <v>379070.23</v>
      </c>
      <c r="I263" s="4">
        <v>99531.01</v>
      </c>
      <c r="J263" s="4">
        <f>SUM(J248:J262)</f>
        <v>-5300</v>
      </c>
      <c r="K263" s="4">
        <f>SUM(K248:K262)</f>
        <v>473301.24</v>
      </c>
      <c r="L263" s="4">
        <f>SUM(L248:L262)</f>
        <v>77432.95</v>
      </c>
      <c r="M263" s="4">
        <v>12672.05</v>
      </c>
      <c r="N263" s="4">
        <f>SUM(N248:N262)</f>
        <v>12672.050000000001</v>
      </c>
      <c r="O263" s="4">
        <v>460629.19</v>
      </c>
      <c r="P263" s="4">
        <v>460629.19</v>
      </c>
      <c r="Q263" s="4">
        <f>SUM(Q248:Q262)</f>
        <v>383196.24</v>
      </c>
    </row>
    <row r="264" spans="1:17" hidden="1" x14ac:dyDescent="0.2">
      <c r="A264" s="5"/>
      <c r="B264" s="9"/>
      <c r="C264" s="5"/>
      <c r="D264" s="5"/>
      <c r="E264" s="5"/>
      <c r="F264" s="5"/>
      <c r="G264" s="5"/>
      <c r="H264" s="6">
        <v>20009262.960000001</v>
      </c>
      <c r="I264" s="6">
        <v>38498.06</v>
      </c>
      <c r="J264" s="6">
        <f>J263+J247+J238+J66</f>
        <v>-637871.6</v>
      </c>
      <c r="K264" s="6">
        <f>K263+K247+K244+K238+K66</f>
        <v>19409889.419999998</v>
      </c>
      <c r="L264" s="6">
        <f>L263+L247+L244+L238+L66</f>
        <v>2174064.38</v>
      </c>
      <c r="M264" s="6">
        <v>9900791.0500000007</v>
      </c>
      <c r="N264" s="6">
        <f>N263+N247+N244+N238+N66</f>
        <v>8944177.7100000009</v>
      </c>
      <c r="O264" s="6">
        <v>9509098.3699999992</v>
      </c>
      <c r="P264" s="6">
        <v>10465711.710000001</v>
      </c>
      <c r="Q264" s="6">
        <f>Q263+Q247+Q244+Q238+Q66</f>
        <v>6973242.5299999984</v>
      </c>
    </row>
  </sheetData>
  <autoFilter ref="C1:C264">
    <filterColumn colId="0">
      <filters>
        <filter val="Unidad de Salud Sur"/>
      </filters>
    </filterColumn>
  </autoFilter>
  <printOptions horizontalCentered="1" verticalCentered="1"/>
  <pageMargins left="0.35433070866141736" right="0.35433070866141736" top="0.39370078740157483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76"/>
  <sheetViews>
    <sheetView topLeftCell="C1" workbookViewId="0">
      <selection activeCell="E278" sqref="E278"/>
    </sheetView>
  </sheetViews>
  <sheetFormatPr baseColWidth="10" defaultRowHeight="12.75" outlineLevelRow="2" x14ac:dyDescent="0.2"/>
  <cols>
    <col min="1" max="1" width="10.28515625" hidden="1" customWidth="1"/>
    <col min="2" max="2" width="11.5703125" hidden="1" customWidth="1"/>
    <col min="3" max="3" width="20.7109375" bestFit="1" customWidth="1"/>
    <col min="4" max="4" width="22.85546875" bestFit="1" customWidth="1"/>
    <col min="5" max="5" width="31.28515625" customWidth="1"/>
    <col min="6" max="7" width="45.7109375" hidden="1" customWidth="1"/>
    <col min="8" max="8" width="41.7109375" customWidth="1"/>
    <col min="9" max="9" width="12.7109375" bestFit="1" customWidth="1"/>
    <col min="10" max="11" width="10.7109375" bestFit="1" customWidth="1"/>
    <col min="12" max="12" width="12.7109375" bestFit="1" customWidth="1"/>
    <col min="13" max="13" width="11.7109375" bestFit="1" customWidth="1"/>
    <col min="14" max="14" width="12.85546875" bestFit="1" customWidth="1"/>
    <col min="15" max="15" width="11.7109375" bestFit="1" customWidth="1"/>
    <col min="16" max="16" width="20.7109375" hidden="1" customWidth="1"/>
    <col min="17" max="17" width="17.140625" hidden="1" customWidth="1"/>
    <col min="18" max="18" width="11.7109375" bestFit="1" customWidth="1"/>
  </cols>
  <sheetData>
    <row r="1" spans="1:18" ht="24" x14ac:dyDescent="0.2">
      <c r="A1" s="2" t="s">
        <v>0</v>
      </c>
      <c r="B1" s="2" t="s">
        <v>1</v>
      </c>
      <c r="C1" s="2" t="s">
        <v>2</v>
      </c>
      <c r="D1" s="2"/>
      <c r="E1" s="36" t="s">
        <v>3</v>
      </c>
      <c r="F1" s="2" t="s">
        <v>4</v>
      </c>
      <c r="G1" s="2" t="s">
        <v>5</v>
      </c>
      <c r="H1" s="36" t="s">
        <v>6</v>
      </c>
      <c r="I1" s="49" t="s">
        <v>7</v>
      </c>
      <c r="J1" s="36" t="s">
        <v>8</v>
      </c>
      <c r="K1" s="36" t="s">
        <v>9</v>
      </c>
      <c r="L1" s="36" t="s">
        <v>10</v>
      </c>
      <c r="M1" s="36" t="s">
        <v>11</v>
      </c>
      <c r="N1" s="36" t="s">
        <v>12</v>
      </c>
      <c r="O1" s="36" t="s">
        <v>13</v>
      </c>
      <c r="P1" s="2" t="s">
        <v>14</v>
      </c>
      <c r="Q1" s="2" t="s">
        <v>15</v>
      </c>
      <c r="R1" s="36" t="s">
        <v>16</v>
      </c>
    </row>
    <row r="2" spans="1:18" hidden="1" outlineLevel="2" x14ac:dyDescent="0.2">
      <c r="A2" s="1" t="s">
        <v>17</v>
      </c>
      <c r="B2" s="1" t="s">
        <v>18</v>
      </c>
      <c r="C2" s="10" t="s">
        <v>19</v>
      </c>
      <c r="D2" s="10"/>
      <c r="E2" s="10" t="s">
        <v>20</v>
      </c>
      <c r="F2" s="10" t="s">
        <v>21</v>
      </c>
      <c r="G2" s="10" t="s">
        <v>22</v>
      </c>
      <c r="H2" s="10" t="s">
        <v>23</v>
      </c>
      <c r="I2" s="11">
        <v>3015312</v>
      </c>
      <c r="J2" s="12">
        <v>-19006</v>
      </c>
      <c r="K2" s="13">
        <v>-150000</v>
      </c>
      <c r="L2" s="11">
        <v>2846306</v>
      </c>
      <c r="M2" s="11">
        <v>0</v>
      </c>
      <c r="N2" s="11">
        <v>1564841.15</v>
      </c>
      <c r="O2" s="11">
        <v>1564841.15</v>
      </c>
      <c r="P2" s="11">
        <v>1281464.8500000001</v>
      </c>
      <c r="Q2" s="11">
        <v>1281464.8500000001</v>
      </c>
      <c r="R2" s="11">
        <v>1281464.8500000001</v>
      </c>
    </row>
    <row r="3" spans="1:18" outlineLevel="2" x14ac:dyDescent="0.2">
      <c r="A3" s="1" t="s">
        <v>17</v>
      </c>
      <c r="B3" s="1" t="s">
        <v>18</v>
      </c>
      <c r="C3" s="10" t="s">
        <v>24</v>
      </c>
      <c r="D3" s="31" t="s">
        <v>118</v>
      </c>
      <c r="E3" s="37" t="s">
        <v>20</v>
      </c>
      <c r="F3" s="10" t="s">
        <v>21</v>
      </c>
      <c r="G3" s="10" t="s">
        <v>22</v>
      </c>
      <c r="H3" s="37" t="s">
        <v>23</v>
      </c>
      <c r="I3" s="38">
        <v>683343.35999999999</v>
      </c>
      <c r="J3" s="38">
        <v>0</v>
      </c>
      <c r="K3" s="39">
        <v>-30000</v>
      </c>
      <c r="L3" s="38">
        <v>653343.36</v>
      </c>
      <c r="M3" s="38">
        <v>0</v>
      </c>
      <c r="N3" s="38">
        <v>349670.58</v>
      </c>
      <c r="O3" s="38">
        <v>349670.58</v>
      </c>
      <c r="P3" s="11">
        <v>303672.78000000003</v>
      </c>
      <c r="Q3" s="11">
        <v>303672.78000000003</v>
      </c>
      <c r="R3" s="38">
        <v>303672.78000000003</v>
      </c>
    </row>
    <row r="4" spans="1:18" hidden="1" outlineLevel="2" x14ac:dyDescent="0.2">
      <c r="A4" s="1" t="s">
        <v>17</v>
      </c>
      <c r="B4" s="1" t="s">
        <v>18</v>
      </c>
      <c r="C4" s="10" t="s">
        <v>25</v>
      </c>
      <c r="D4" s="10"/>
      <c r="E4" s="10" t="s">
        <v>20</v>
      </c>
      <c r="F4" s="10" t="s">
        <v>21</v>
      </c>
      <c r="G4" s="10" t="s">
        <v>22</v>
      </c>
      <c r="H4" s="10" t="s">
        <v>23</v>
      </c>
      <c r="I4" s="11">
        <v>1449168</v>
      </c>
      <c r="J4" s="11">
        <v>7226</v>
      </c>
      <c r="K4" s="20">
        <v>-40000</v>
      </c>
      <c r="L4" s="11">
        <v>1416394</v>
      </c>
      <c r="M4" s="11">
        <v>0</v>
      </c>
      <c r="N4" s="11">
        <v>785678</v>
      </c>
      <c r="O4" s="11">
        <v>785678</v>
      </c>
      <c r="P4" s="11">
        <v>630716</v>
      </c>
      <c r="Q4" s="11">
        <v>630716</v>
      </c>
      <c r="R4" s="11">
        <v>630716</v>
      </c>
    </row>
    <row r="5" spans="1:18" hidden="1" outlineLevel="2" x14ac:dyDescent="0.2">
      <c r="A5" s="1" t="s">
        <v>17</v>
      </c>
      <c r="B5" s="1" t="s">
        <v>18</v>
      </c>
      <c r="C5" s="10" t="s">
        <v>26</v>
      </c>
      <c r="D5" s="10"/>
      <c r="E5" s="10" t="s">
        <v>20</v>
      </c>
      <c r="F5" s="10" t="s">
        <v>21</v>
      </c>
      <c r="G5" s="10" t="s">
        <v>22</v>
      </c>
      <c r="H5" s="10" t="s">
        <v>23</v>
      </c>
      <c r="I5" s="11">
        <v>2322183.36</v>
      </c>
      <c r="J5" s="11">
        <v>-16658.14</v>
      </c>
      <c r="K5" s="20">
        <v>-100000</v>
      </c>
      <c r="L5" s="11">
        <v>2205525.2200000002</v>
      </c>
      <c r="M5" s="11">
        <v>0</v>
      </c>
      <c r="N5" s="11">
        <v>1215677.46</v>
      </c>
      <c r="O5" s="11">
        <v>1215677.46</v>
      </c>
      <c r="P5" s="11">
        <v>989847.76</v>
      </c>
      <c r="Q5" s="11">
        <v>989847.76</v>
      </c>
      <c r="R5" s="11">
        <v>989847.76</v>
      </c>
    </row>
    <row r="6" spans="1:18" hidden="1" outlineLevel="2" x14ac:dyDescent="0.2">
      <c r="A6" s="1" t="s">
        <v>17</v>
      </c>
      <c r="B6" s="1" t="s">
        <v>18</v>
      </c>
      <c r="C6" s="10" t="s">
        <v>24</v>
      </c>
      <c r="D6" s="10"/>
      <c r="E6" s="10" t="s">
        <v>20</v>
      </c>
      <c r="F6" s="10" t="s">
        <v>21</v>
      </c>
      <c r="G6" s="10" t="s">
        <v>22</v>
      </c>
      <c r="H6" s="10" t="s">
        <v>27</v>
      </c>
      <c r="I6" s="11">
        <v>60129</v>
      </c>
      <c r="J6" s="11">
        <v>0</v>
      </c>
      <c r="K6" s="11">
        <v>0</v>
      </c>
      <c r="L6" s="11">
        <v>60129</v>
      </c>
      <c r="M6" s="11">
        <v>0</v>
      </c>
      <c r="N6" s="11">
        <v>33387.279999999999</v>
      </c>
      <c r="O6" s="11">
        <v>33387.279999999999</v>
      </c>
      <c r="P6" s="11">
        <v>26741.72</v>
      </c>
      <c r="Q6" s="11">
        <v>26741.72</v>
      </c>
      <c r="R6" s="11">
        <v>26741.72</v>
      </c>
    </row>
    <row r="7" spans="1:18" hidden="1" outlineLevel="2" x14ac:dyDescent="0.2">
      <c r="A7" s="1" t="s">
        <v>17</v>
      </c>
      <c r="B7" s="1" t="s">
        <v>18</v>
      </c>
      <c r="C7" s="10" t="s">
        <v>19</v>
      </c>
      <c r="D7" s="10"/>
      <c r="E7" s="10" t="s">
        <v>20</v>
      </c>
      <c r="F7" s="10" t="s">
        <v>21</v>
      </c>
      <c r="G7" s="10" t="s">
        <v>22</v>
      </c>
      <c r="H7" s="10" t="s">
        <v>27</v>
      </c>
      <c r="I7" s="11">
        <v>263806.68</v>
      </c>
      <c r="J7" s="11">
        <v>0</v>
      </c>
      <c r="K7" s="12">
        <v>-15000</v>
      </c>
      <c r="L7" s="11">
        <v>248806.68</v>
      </c>
      <c r="M7" s="11">
        <v>0</v>
      </c>
      <c r="N7" s="11">
        <v>131160.18</v>
      </c>
      <c r="O7" s="11">
        <v>131160.18</v>
      </c>
      <c r="P7" s="11">
        <v>117646.5</v>
      </c>
      <c r="Q7" s="11">
        <v>117646.5</v>
      </c>
      <c r="R7" s="11">
        <v>117646.5</v>
      </c>
    </row>
    <row r="8" spans="1:18" hidden="1" outlineLevel="2" x14ac:dyDescent="0.2">
      <c r="A8" s="1" t="s">
        <v>17</v>
      </c>
      <c r="B8" s="1" t="s">
        <v>18</v>
      </c>
      <c r="C8" s="10" t="s">
        <v>25</v>
      </c>
      <c r="D8" s="10"/>
      <c r="E8" s="10" t="s">
        <v>20</v>
      </c>
      <c r="F8" s="10" t="s">
        <v>21</v>
      </c>
      <c r="G8" s="10" t="s">
        <v>22</v>
      </c>
      <c r="H8" s="10" t="s">
        <v>27</v>
      </c>
      <c r="I8" s="11">
        <v>154912.68</v>
      </c>
      <c r="J8" s="12">
        <v>-2715</v>
      </c>
      <c r="K8" s="12">
        <v>-5000</v>
      </c>
      <c r="L8" s="11">
        <v>147197.68</v>
      </c>
      <c r="M8" s="11">
        <v>0</v>
      </c>
      <c r="N8" s="11">
        <v>80720.789999999994</v>
      </c>
      <c r="O8" s="11">
        <v>80720.789999999994</v>
      </c>
      <c r="P8" s="11">
        <v>66476.89</v>
      </c>
      <c r="Q8" s="11">
        <v>66476.89</v>
      </c>
      <c r="R8" s="11">
        <v>66476.89</v>
      </c>
    </row>
    <row r="9" spans="1:18" hidden="1" outlineLevel="2" x14ac:dyDescent="0.2">
      <c r="A9" s="1" t="s">
        <v>17</v>
      </c>
      <c r="B9" s="1" t="s">
        <v>18</v>
      </c>
      <c r="C9" s="10" t="s">
        <v>26</v>
      </c>
      <c r="D9" s="10"/>
      <c r="E9" s="10" t="s">
        <v>20</v>
      </c>
      <c r="F9" s="10" t="s">
        <v>21</v>
      </c>
      <c r="G9" s="10" t="s">
        <v>22</v>
      </c>
      <c r="H9" s="10" t="s">
        <v>27</v>
      </c>
      <c r="I9" s="11">
        <v>224136</v>
      </c>
      <c r="J9" s="11">
        <v>0</v>
      </c>
      <c r="K9" s="12">
        <v>-10000</v>
      </c>
      <c r="L9" s="11">
        <v>214136</v>
      </c>
      <c r="M9" s="11">
        <v>0</v>
      </c>
      <c r="N9" s="11">
        <v>110670.28</v>
      </c>
      <c r="O9" s="11">
        <v>110670.28</v>
      </c>
      <c r="P9" s="11">
        <v>103465.72</v>
      </c>
      <c r="Q9" s="11">
        <v>103465.72</v>
      </c>
      <c r="R9" s="11">
        <v>103465.72</v>
      </c>
    </row>
    <row r="10" spans="1:18" hidden="1" outlineLevel="2" x14ac:dyDescent="0.2">
      <c r="A10" s="1" t="s">
        <v>17</v>
      </c>
      <c r="B10" s="1" t="s">
        <v>18</v>
      </c>
      <c r="C10" s="10" t="s">
        <v>24</v>
      </c>
      <c r="D10" s="10"/>
      <c r="E10" s="10" t="s">
        <v>20</v>
      </c>
      <c r="F10" s="10" t="s">
        <v>21</v>
      </c>
      <c r="G10" s="10" t="s">
        <v>22</v>
      </c>
      <c r="H10" s="10" t="s">
        <v>28</v>
      </c>
      <c r="I10" s="11">
        <v>85100.03</v>
      </c>
      <c r="J10" s="11">
        <v>270</v>
      </c>
      <c r="K10" s="11">
        <v>0</v>
      </c>
      <c r="L10" s="11">
        <v>85370.03</v>
      </c>
      <c r="M10" s="11">
        <v>22588.86</v>
      </c>
      <c r="N10" s="11">
        <v>9141.7900000000009</v>
      </c>
      <c r="O10" s="11">
        <v>8722.6200000000008</v>
      </c>
      <c r="P10" s="11">
        <v>76228.240000000005</v>
      </c>
      <c r="Q10" s="11">
        <v>76647.41</v>
      </c>
      <c r="R10" s="11">
        <v>53639.38</v>
      </c>
    </row>
    <row r="11" spans="1:18" hidden="1" outlineLevel="2" x14ac:dyDescent="0.2">
      <c r="A11" s="1" t="s">
        <v>17</v>
      </c>
      <c r="B11" s="1" t="s">
        <v>18</v>
      </c>
      <c r="C11" s="10" t="s">
        <v>19</v>
      </c>
      <c r="D11" s="10"/>
      <c r="E11" s="10" t="s">
        <v>20</v>
      </c>
      <c r="F11" s="10" t="s">
        <v>21</v>
      </c>
      <c r="G11" s="10" t="s">
        <v>22</v>
      </c>
      <c r="H11" s="10" t="s">
        <v>28</v>
      </c>
      <c r="I11" s="11">
        <v>332062.89</v>
      </c>
      <c r="J11" s="11">
        <v>-1347.92</v>
      </c>
      <c r="K11" s="11">
        <v>0</v>
      </c>
      <c r="L11" s="11">
        <v>330714.96999999997</v>
      </c>
      <c r="M11" s="11">
        <v>51321.46</v>
      </c>
      <c r="N11" s="11">
        <v>22647.279999999999</v>
      </c>
      <c r="O11" s="11">
        <v>22647.279999999999</v>
      </c>
      <c r="P11" s="11">
        <v>308067.69</v>
      </c>
      <c r="Q11" s="11">
        <v>308067.69</v>
      </c>
      <c r="R11" s="11">
        <v>256746.23</v>
      </c>
    </row>
    <row r="12" spans="1:18" hidden="1" outlineLevel="2" x14ac:dyDescent="0.2">
      <c r="A12" s="1" t="s">
        <v>17</v>
      </c>
      <c r="B12" s="1" t="s">
        <v>18</v>
      </c>
      <c r="C12" s="10" t="s">
        <v>25</v>
      </c>
      <c r="D12" s="10"/>
      <c r="E12" s="10" t="s">
        <v>20</v>
      </c>
      <c r="F12" s="10" t="s">
        <v>21</v>
      </c>
      <c r="G12" s="10" t="s">
        <v>22</v>
      </c>
      <c r="H12" s="10" t="s">
        <v>28</v>
      </c>
      <c r="I12" s="11">
        <v>228437.39</v>
      </c>
      <c r="J12" s="11">
        <v>2088.75</v>
      </c>
      <c r="K12" s="11">
        <v>0</v>
      </c>
      <c r="L12" s="11">
        <v>230526.14</v>
      </c>
      <c r="M12" s="11">
        <v>89854.06</v>
      </c>
      <c r="N12" s="11">
        <v>20434.32</v>
      </c>
      <c r="O12" s="11">
        <v>20434.32</v>
      </c>
      <c r="P12" s="11">
        <v>210091.82</v>
      </c>
      <c r="Q12" s="11">
        <v>210091.82</v>
      </c>
      <c r="R12" s="11">
        <v>120237.75999999999</v>
      </c>
    </row>
    <row r="13" spans="1:18" hidden="1" outlineLevel="2" x14ac:dyDescent="0.2">
      <c r="A13" s="1" t="s">
        <v>17</v>
      </c>
      <c r="B13" s="1" t="s">
        <v>18</v>
      </c>
      <c r="C13" s="10" t="s">
        <v>26</v>
      </c>
      <c r="D13" s="10"/>
      <c r="E13" s="10" t="s">
        <v>20</v>
      </c>
      <c r="F13" s="10" t="s">
        <v>21</v>
      </c>
      <c r="G13" s="10" t="s">
        <v>22</v>
      </c>
      <c r="H13" s="10" t="s">
        <v>28</v>
      </c>
      <c r="I13" s="11">
        <v>236053.28</v>
      </c>
      <c r="J13" s="11">
        <v>-410.83</v>
      </c>
      <c r="K13" s="11">
        <v>0</v>
      </c>
      <c r="L13" s="11">
        <v>235642.45</v>
      </c>
      <c r="M13" s="11">
        <v>19497.96</v>
      </c>
      <c r="N13" s="11">
        <v>32200.76</v>
      </c>
      <c r="O13" s="11">
        <v>32200.76</v>
      </c>
      <c r="P13" s="11">
        <v>203441.69</v>
      </c>
      <c r="Q13" s="11">
        <v>203441.69</v>
      </c>
      <c r="R13" s="11">
        <v>183943.73</v>
      </c>
    </row>
    <row r="14" spans="1:18" hidden="1" outlineLevel="2" x14ac:dyDescent="0.2">
      <c r="A14" s="1" t="s">
        <v>17</v>
      </c>
      <c r="B14" s="1" t="s">
        <v>18</v>
      </c>
      <c r="C14" s="10" t="s">
        <v>26</v>
      </c>
      <c r="D14" s="10"/>
      <c r="E14" s="10" t="s">
        <v>20</v>
      </c>
      <c r="F14" s="10" t="s">
        <v>21</v>
      </c>
      <c r="G14" s="10" t="s">
        <v>22</v>
      </c>
      <c r="H14" s="10" t="s">
        <v>29</v>
      </c>
      <c r="I14" s="11">
        <v>59520</v>
      </c>
      <c r="J14" s="11">
        <v>-156.25</v>
      </c>
      <c r="K14" s="11">
        <v>0</v>
      </c>
      <c r="L14" s="11">
        <v>59363.75</v>
      </c>
      <c r="M14" s="11">
        <v>2824.03</v>
      </c>
      <c r="N14" s="11">
        <v>48453.61</v>
      </c>
      <c r="O14" s="11">
        <v>48453.61</v>
      </c>
      <c r="P14" s="11">
        <v>10910.14</v>
      </c>
      <c r="Q14" s="11">
        <v>10910.14</v>
      </c>
      <c r="R14" s="11">
        <v>8086.11</v>
      </c>
    </row>
    <row r="15" spans="1:18" hidden="1" outlineLevel="2" x14ac:dyDescent="0.2">
      <c r="A15" s="1" t="s">
        <v>17</v>
      </c>
      <c r="B15" s="1" t="s">
        <v>18</v>
      </c>
      <c r="C15" s="10" t="s">
        <v>25</v>
      </c>
      <c r="D15" s="10"/>
      <c r="E15" s="10" t="s">
        <v>20</v>
      </c>
      <c r="F15" s="10" t="s">
        <v>21</v>
      </c>
      <c r="G15" s="10" t="s">
        <v>22</v>
      </c>
      <c r="H15" s="10" t="s">
        <v>29</v>
      </c>
      <c r="I15" s="11">
        <v>65280</v>
      </c>
      <c r="J15" s="11">
        <v>875</v>
      </c>
      <c r="K15" s="11">
        <v>0</v>
      </c>
      <c r="L15" s="11">
        <v>66155</v>
      </c>
      <c r="M15" s="11">
        <v>4126.25</v>
      </c>
      <c r="N15" s="11">
        <v>56496.08</v>
      </c>
      <c r="O15" s="11">
        <v>56496.08</v>
      </c>
      <c r="P15" s="11">
        <v>9658.92</v>
      </c>
      <c r="Q15" s="11">
        <v>9658.92</v>
      </c>
      <c r="R15" s="11">
        <v>5532.67</v>
      </c>
    </row>
    <row r="16" spans="1:18" hidden="1" outlineLevel="2" x14ac:dyDescent="0.2">
      <c r="A16" s="1" t="s">
        <v>17</v>
      </c>
      <c r="B16" s="1" t="s">
        <v>18</v>
      </c>
      <c r="C16" s="10" t="s">
        <v>19</v>
      </c>
      <c r="D16" s="10"/>
      <c r="E16" s="10" t="s">
        <v>20</v>
      </c>
      <c r="F16" s="10" t="s">
        <v>21</v>
      </c>
      <c r="G16" s="10" t="s">
        <v>22</v>
      </c>
      <c r="H16" s="10" t="s">
        <v>29</v>
      </c>
      <c r="I16" s="11">
        <v>88320</v>
      </c>
      <c r="J16" s="11">
        <v>-656.25</v>
      </c>
      <c r="K16" s="11">
        <v>0</v>
      </c>
      <c r="L16" s="11">
        <v>87663.75</v>
      </c>
      <c r="M16" s="11">
        <v>7045.6</v>
      </c>
      <c r="N16" s="11">
        <v>70788.94</v>
      </c>
      <c r="O16" s="11">
        <v>70788.94</v>
      </c>
      <c r="P16" s="11">
        <v>16874.810000000001</v>
      </c>
      <c r="Q16" s="11">
        <v>16874.810000000001</v>
      </c>
      <c r="R16" s="11">
        <v>9829.2099999999991</v>
      </c>
    </row>
    <row r="17" spans="1:18" hidden="1" outlineLevel="2" x14ac:dyDescent="0.2">
      <c r="A17" s="1" t="s">
        <v>17</v>
      </c>
      <c r="B17" s="1" t="s">
        <v>18</v>
      </c>
      <c r="C17" s="10" t="s">
        <v>24</v>
      </c>
      <c r="D17" s="10"/>
      <c r="E17" s="10" t="s">
        <v>20</v>
      </c>
      <c r="F17" s="10" t="s">
        <v>21</v>
      </c>
      <c r="G17" s="10" t="s">
        <v>22</v>
      </c>
      <c r="H17" s="10" t="s">
        <v>29</v>
      </c>
      <c r="I17" s="11">
        <v>21120</v>
      </c>
      <c r="J17" s="11">
        <v>375</v>
      </c>
      <c r="K17" s="11">
        <v>0</v>
      </c>
      <c r="L17" s="11">
        <v>21495</v>
      </c>
      <c r="M17" s="11">
        <v>1140.4000000000001</v>
      </c>
      <c r="N17" s="11">
        <v>17009.939999999999</v>
      </c>
      <c r="O17" s="11">
        <v>16697.439999999999</v>
      </c>
      <c r="P17" s="11">
        <v>4485.0600000000004</v>
      </c>
      <c r="Q17" s="11">
        <v>4797.5600000000004</v>
      </c>
      <c r="R17" s="11">
        <v>3344.66</v>
      </c>
    </row>
    <row r="18" spans="1:18" hidden="1" outlineLevel="2" x14ac:dyDescent="0.2">
      <c r="A18" s="1" t="s">
        <v>17</v>
      </c>
      <c r="B18" s="1" t="s">
        <v>18</v>
      </c>
      <c r="C18" s="10" t="s">
        <v>26</v>
      </c>
      <c r="D18" s="10"/>
      <c r="E18" s="10" t="s">
        <v>20</v>
      </c>
      <c r="F18" s="10" t="s">
        <v>21</v>
      </c>
      <c r="G18" s="10" t="s">
        <v>22</v>
      </c>
      <c r="H18" s="10" t="s">
        <v>30</v>
      </c>
      <c r="I18" s="11">
        <v>3432</v>
      </c>
      <c r="J18" s="11">
        <v>0</v>
      </c>
      <c r="K18" s="11">
        <v>0</v>
      </c>
      <c r="L18" s="11">
        <v>3432</v>
      </c>
      <c r="M18" s="11">
        <v>0</v>
      </c>
      <c r="N18" s="11">
        <v>1022</v>
      </c>
      <c r="O18" s="11">
        <v>1022</v>
      </c>
      <c r="P18" s="11">
        <v>2410</v>
      </c>
      <c r="Q18" s="11">
        <v>2410</v>
      </c>
      <c r="R18" s="11">
        <v>2410</v>
      </c>
    </row>
    <row r="19" spans="1:18" hidden="1" outlineLevel="2" x14ac:dyDescent="0.2">
      <c r="A19" s="1" t="s">
        <v>17</v>
      </c>
      <c r="B19" s="1" t="s">
        <v>18</v>
      </c>
      <c r="C19" s="10" t="s">
        <v>19</v>
      </c>
      <c r="D19" s="10"/>
      <c r="E19" s="10" t="s">
        <v>20</v>
      </c>
      <c r="F19" s="10" t="s">
        <v>21</v>
      </c>
      <c r="G19" s="10" t="s">
        <v>22</v>
      </c>
      <c r="H19" s="10" t="s">
        <v>30</v>
      </c>
      <c r="I19" s="11">
        <v>4092</v>
      </c>
      <c r="J19" s="11">
        <v>0</v>
      </c>
      <c r="K19" s="11">
        <v>0</v>
      </c>
      <c r="L19" s="11">
        <v>4092</v>
      </c>
      <c r="M19" s="11">
        <v>0</v>
      </c>
      <c r="N19" s="11">
        <v>1468</v>
      </c>
      <c r="O19" s="11">
        <v>1468</v>
      </c>
      <c r="P19" s="11">
        <v>2624</v>
      </c>
      <c r="Q19" s="11">
        <v>2624</v>
      </c>
      <c r="R19" s="11">
        <v>2624</v>
      </c>
    </row>
    <row r="20" spans="1:18" hidden="1" outlineLevel="2" x14ac:dyDescent="0.2">
      <c r="A20" s="1" t="s">
        <v>17</v>
      </c>
      <c r="B20" s="1" t="s">
        <v>18</v>
      </c>
      <c r="C20" s="10" t="s">
        <v>25</v>
      </c>
      <c r="D20" s="10"/>
      <c r="E20" s="10" t="s">
        <v>20</v>
      </c>
      <c r="F20" s="10" t="s">
        <v>21</v>
      </c>
      <c r="G20" s="10" t="s">
        <v>22</v>
      </c>
      <c r="H20" s="10" t="s">
        <v>30</v>
      </c>
      <c r="I20" s="11">
        <v>2244</v>
      </c>
      <c r="J20" s="11">
        <v>0</v>
      </c>
      <c r="K20" s="11">
        <v>0</v>
      </c>
      <c r="L20" s="11">
        <v>2244</v>
      </c>
      <c r="M20" s="11">
        <v>0</v>
      </c>
      <c r="N20" s="11">
        <v>959</v>
      </c>
      <c r="O20" s="11">
        <v>959</v>
      </c>
      <c r="P20" s="11">
        <v>1285</v>
      </c>
      <c r="Q20" s="11">
        <v>1285</v>
      </c>
      <c r="R20" s="11">
        <v>1285</v>
      </c>
    </row>
    <row r="21" spans="1:18" hidden="1" outlineLevel="2" x14ac:dyDescent="0.2">
      <c r="A21" s="1" t="s">
        <v>17</v>
      </c>
      <c r="B21" s="1" t="s">
        <v>18</v>
      </c>
      <c r="C21" s="10" t="s">
        <v>24</v>
      </c>
      <c r="D21" s="10"/>
      <c r="E21" s="10" t="s">
        <v>20</v>
      </c>
      <c r="F21" s="10" t="s">
        <v>21</v>
      </c>
      <c r="G21" s="10" t="s">
        <v>22</v>
      </c>
      <c r="H21" s="10" t="s">
        <v>30</v>
      </c>
      <c r="I21" s="11">
        <v>1056</v>
      </c>
      <c r="J21" s="11">
        <v>0</v>
      </c>
      <c r="K21" s="11">
        <v>0</v>
      </c>
      <c r="L21" s="11">
        <v>1056</v>
      </c>
      <c r="M21" s="11">
        <v>0</v>
      </c>
      <c r="N21" s="11">
        <v>418</v>
      </c>
      <c r="O21" s="11">
        <v>418</v>
      </c>
      <c r="P21" s="11">
        <v>638</v>
      </c>
      <c r="Q21" s="11">
        <v>638</v>
      </c>
      <c r="R21" s="11">
        <v>638</v>
      </c>
    </row>
    <row r="22" spans="1:18" hidden="1" outlineLevel="2" x14ac:dyDescent="0.2">
      <c r="A22" s="1" t="s">
        <v>17</v>
      </c>
      <c r="B22" s="1" t="s">
        <v>18</v>
      </c>
      <c r="C22" s="10" t="s">
        <v>19</v>
      </c>
      <c r="D22" s="10"/>
      <c r="E22" s="10" t="s">
        <v>20</v>
      </c>
      <c r="F22" s="10" t="s">
        <v>21</v>
      </c>
      <c r="G22" s="10" t="s">
        <v>22</v>
      </c>
      <c r="H22" s="10" t="s">
        <v>31</v>
      </c>
      <c r="I22" s="11">
        <v>32736</v>
      </c>
      <c r="J22" s="11">
        <v>0</v>
      </c>
      <c r="K22" s="11">
        <v>0</v>
      </c>
      <c r="L22" s="11">
        <v>32736</v>
      </c>
      <c r="M22" s="11">
        <v>0</v>
      </c>
      <c r="N22" s="11">
        <v>15584</v>
      </c>
      <c r="O22" s="11">
        <v>15584</v>
      </c>
      <c r="P22" s="11">
        <v>17152</v>
      </c>
      <c r="Q22" s="11">
        <v>17152</v>
      </c>
      <c r="R22" s="11">
        <v>17152</v>
      </c>
    </row>
    <row r="23" spans="1:18" hidden="1" outlineLevel="2" x14ac:dyDescent="0.2">
      <c r="A23" s="1" t="s">
        <v>17</v>
      </c>
      <c r="B23" s="1" t="s">
        <v>18</v>
      </c>
      <c r="C23" s="10" t="s">
        <v>24</v>
      </c>
      <c r="D23" s="10"/>
      <c r="E23" s="10" t="s">
        <v>20</v>
      </c>
      <c r="F23" s="10" t="s">
        <v>21</v>
      </c>
      <c r="G23" s="10" t="s">
        <v>22</v>
      </c>
      <c r="H23" s="10" t="s">
        <v>31</v>
      </c>
      <c r="I23" s="11">
        <v>8448</v>
      </c>
      <c r="J23" s="11">
        <v>0</v>
      </c>
      <c r="K23" s="11">
        <v>0</v>
      </c>
      <c r="L23" s="11">
        <v>8448</v>
      </c>
      <c r="M23" s="11">
        <v>0</v>
      </c>
      <c r="N23" s="11">
        <v>4468</v>
      </c>
      <c r="O23" s="11">
        <v>4468</v>
      </c>
      <c r="P23" s="11">
        <v>3980</v>
      </c>
      <c r="Q23" s="11">
        <v>3980</v>
      </c>
      <c r="R23" s="11">
        <v>3980</v>
      </c>
    </row>
    <row r="24" spans="1:18" hidden="1" outlineLevel="2" x14ac:dyDescent="0.2">
      <c r="A24" s="1" t="s">
        <v>17</v>
      </c>
      <c r="B24" s="1" t="s">
        <v>18</v>
      </c>
      <c r="C24" s="10" t="s">
        <v>26</v>
      </c>
      <c r="D24" s="10"/>
      <c r="E24" s="10" t="s">
        <v>20</v>
      </c>
      <c r="F24" s="10" t="s">
        <v>21</v>
      </c>
      <c r="G24" s="10" t="s">
        <v>22</v>
      </c>
      <c r="H24" s="10" t="s">
        <v>31</v>
      </c>
      <c r="I24" s="11">
        <v>27456</v>
      </c>
      <c r="J24" s="11">
        <v>0</v>
      </c>
      <c r="K24" s="11">
        <v>0</v>
      </c>
      <c r="L24" s="11">
        <v>27456</v>
      </c>
      <c r="M24" s="11">
        <v>0</v>
      </c>
      <c r="N24" s="11">
        <v>12760</v>
      </c>
      <c r="O24" s="11">
        <v>12760</v>
      </c>
      <c r="P24" s="11">
        <v>14696</v>
      </c>
      <c r="Q24" s="11">
        <v>14696</v>
      </c>
      <c r="R24" s="11">
        <v>14696</v>
      </c>
    </row>
    <row r="25" spans="1:18" hidden="1" outlineLevel="2" x14ac:dyDescent="0.2">
      <c r="A25" s="1" t="s">
        <v>17</v>
      </c>
      <c r="B25" s="1" t="s">
        <v>18</v>
      </c>
      <c r="C25" s="10" t="s">
        <v>25</v>
      </c>
      <c r="D25" s="10"/>
      <c r="E25" s="10" t="s">
        <v>20</v>
      </c>
      <c r="F25" s="10" t="s">
        <v>21</v>
      </c>
      <c r="G25" s="10" t="s">
        <v>22</v>
      </c>
      <c r="H25" s="10" t="s">
        <v>31</v>
      </c>
      <c r="I25" s="11">
        <v>17952</v>
      </c>
      <c r="J25" s="11">
        <v>0</v>
      </c>
      <c r="K25" s="11">
        <v>0</v>
      </c>
      <c r="L25" s="11">
        <v>17952</v>
      </c>
      <c r="M25" s="11">
        <v>0</v>
      </c>
      <c r="N25" s="11">
        <v>8700</v>
      </c>
      <c r="O25" s="11">
        <v>8700</v>
      </c>
      <c r="P25" s="11">
        <v>9252</v>
      </c>
      <c r="Q25" s="11">
        <v>9252</v>
      </c>
      <c r="R25" s="11">
        <v>9252</v>
      </c>
    </row>
    <row r="26" spans="1:18" hidden="1" outlineLevel="2" x14ac:dyDescent="0.2">
      <c r="A26" s="1" t="s">
        <v>17</v>
      </c>
      <c r="B26" s="1" t="s">
        <v>18</v>
      </c>
      <c r="C26" s="10" t="s">
        <v>24</v>
      </c>
      <c r="D26" s="10"/>
      <c r="E26" s="10" t="s">
        <v>20</v>
      </c>
      <c r="F26" s="10" t="s">
        <v>21</v>
      </c>
      <c r="G26" s="10" t="s">
        <v>22</v>
      </c>
      <c r="H26" s="10" t="s">
        <v>32</v>
      </c>
      <c r="I26" s="11">
        <v>300.60000000000002</v>
      </c>
      <c r="J26" s="11">
        <v>0</v>
      </c>
      <c r="K26" s="11">
        <v>0</v>
      </c>
      <c r="L26" s="11">
        <v>300.60000000000002</v>
      </c>
      <c r="M26" s="11">
        <v>0</v>
      </c>
      <c r="N26" s="11">
        <v>41.25</v>
      </c>
      <c r="O26" s="11">
        <v>41.25</v>
      </c>
      <c r="P26" s="11">
        <v>259.35000000000002</v>
      </c>
      <c r="Q26" s="11">
        <v>259.35000000000002</v>
      </c>
      <c r="R26" s="11">
        <v>259.35000000000002</v>
      </c>
    </row>
    <row r="27" spans="1:18" hidden="1" outlineLevel="2" x14ac:dyDescent="0.2">
      <c r="A27" s="1" t="s">
        <v>17</v>
      </c>
      <c r="B27" s="1" t="s">
        <v>18</v>
      </c>
      <c r="C27" s="10" t="s">
        <v>19</v>
      </c>
      <c r="D27" s="10"/>
      <c r="E27" s="10" t="s">
        <v>20</v>
      </c>
      <c r="F27" s="10" t="s">
        <v>21</v>
      </c>
      <c r="G27" s="10" t="s">
        <v>22</v>
      </c>
      <c r="H27" s="10" t="s">
        <v>32</v>
      </c>
      <c r="I27" s="11">
        <v>1319.03</v>
      </c>
      <c r="J27" s="11">
        <v>0</v>
      </c>
      <c r="K27" s="11">
        <v>0</v>
      </c>
      <c r="L27" s="11">
        <v>1319.03</v>
      </c>
      <c r="M27" s="11">
        <v>0</v>
      </c>
      <c r="N27" s="11">
        <v>360</v>
      </c>
      <c r="O27" s="11">
        <v>360</v>
      </c>
      <c r="P27" s="11">
        <v>959.03</v>
      </c>
      <c r="Q27" s="11">
        <v>959.03</v>
      </c>
      <c r="R27" s="11">
        <v>959.03</v>
      </c>
    </row>
    <row r="28" spans="1:18" hidden="1" outlineLevel="2" x14ac:dyDescent="0.2">
      <c r="A28" s="1" t="s">
        <v>17</v>
      </c>
      <c r="B28" s="1" t="s">
        <v>18</v>
      </c>
      <c r="C28" s="10" t="s">
        <v>26</v>
      </c>
      <c r="D28" s="10"/>
      <c r="E28" s="10" t="s">
        <v>20</v>
      </c>
      <c r="F28" s="10" t="s">
        <v>21</v>
      </c>
      <c r="G28" s="10" t="s">
        <v>22</v>
      </c>
      <c r="H28" s="10" t="s">
        <v>32</v>
      </c>
      <c r="I28" s="11">
        <v>1120.68</v>
      </c>
      <c r="J28" s="11">
        <v>0</v>
      </c>
      <c r="K28" s="11">
        <v>0</v>
      </c>
      <c r="L28" s="11">
        <v>1120.68</v>
      </c>
      <c r="M28" s="11">
        <v>0</v>
      </c>
      <c r="N28" s="11">
        <v>78.75</v>
      </c>
      <c r="O28" s="11">
        <v>78.75</v>
      </c>
      <c r="P28" s="11">
        <v>1041.93</v>
      </c>
      <c r="Q28" s="11">
        <v>1041.93</v>
      </c>
      <c r="R28" s="11">
        <v>1041.93</v>
      </c>
    </row>
    <row r="29" spans="1:18" hidden="1" outlineLevel="2" x14ac:dyDescent="0.2">
      <c r="A29" s="1" t="s">
        <v>17</v>
      </c>
      <c r="B29" s="1" t="s">
        <v>18</v>
      </c>
      <c r="C29" s="10" t="s">
        <v>25</v>
      </c>
      <c r="D29" s="10"/>
      <c r="E29" s="10" t="s">
        <v>20</v>
      </c>
      <c r="F29" s="10" t="s">
        <v>21</v>
      </c>
      <c r="G29" s="10" t="s">
        <v>22</v>
      </c>
      <c r="H29" s="10" t="s">
        <v>32</v>
      </c>
      <c r="I29" s="11">
        <v>774.6</v>
      </c>
      <c r="J29" s="11">
        <v>0</v>
      </c>
      <c r="K29" s="11">
        <v>0</v>
      </c>
      <c r="L29" s="11">
        <v>774.6</v>
      </c>
      <c r="M29" s="11">
        <v>0</v>
      </c>
      <c r="N29" s="11">
        <v>251.25</v>
      </c>
      <c r="O29" s="11">
        <v>251.25</v>
      </c>
      <c r="P29" s="11">
        <v>523.35</v>
      </c>
      <c r="Q29" s="11">
        <v>523.35</v>
      </c>
      <c r="R29" s="11">
        <v>523.35</v>
      </c>
    </row>
    <row r="30" spans="1:18" hidden="1" outlineLevel="2" x14ac:dyDescent="0.2">
      <c r="A30" s="1" t="s">
        <v>17</v>
      </c>
      <c r="B30" s="1" t="s">
        <v>18</v>
      </c>
      <c r="C30" s="10" t="s">
        <v>25</v>
      </c>
      <c r="D30" s="10"/>
      <c r="E30" s="10" t="s">
        <v>20</v>
      </c>
      <c r="F30" s="10" t="s">
        <v>21</v>
      </c>
      <c r="G30" s="10" t="s">
        <v>22</v>
      </c>
      <c r="H30" s="10" t="s">
        <v>33</v>
      </c>
      <c r="I30" s="11">
        <v>4260.12</v>
      </c>
      <c r="J30" s="11">
        <v>0</v>
      </c>
      <c r="K30" s="11">
        <v>0</v>
      </c>
      <c r="L30" s="11">
        <v>4260.12</v>
      </c>
      <c r="M30" s="11">
        <v>0</v>
      </c>
      <c r="N30" s="11">
        <v>2264.52</v>
      </c>
      <c r="O30" s="11">
        <v>2264.52</v>
      </c>
      <c r="P30" s="11">
        <v>1995.6</v>
      </c>
      <c r="Q30" s="11">
        <v>1995.6</v>
      </c>
      <c r="R30" s="11">
        <v>1995.6</v>
      </c>
    </row>
    <row r="31" spans="1:18" hidden="1" outlineLevel="2" x14ac:dyDescent="0.2">
      <c r="A31" s="1" t="s">
        <v>17</v>
      </c>
      <c r="B31" s="1" t="s">
        <v>18</v>
      </c>
      <c r="C31" s="10" t="s">
        <v>24</v>
      </c>
      <c r="D31" s="10"/>
      <c r="E31" s="10" t="s">
        <v>20</v>
      </c>
      <c r="F31" s="10" t="s">
        <v>21</v>
      </c>
      <c r="G31" s="10" t="s">
        <v>22</v>
      </c>
      <c r="H31" s="10" t="s">
        <v>33</v>
      </c>
      <c r="I31" s="11">
        <v>1653.6</v>
      </c>
      <c r="J31" s="11">
        <v>0</v>
      </c>
      <c r="K31" s="11">
        <v>0</v>
      </c>
      <c r="L31" s="11">
        <v>1653.6</v>
      </c>
      <c r="M31" s="11">
        <v>0</v>
      </c>
      <c r="N31" s="11">
        <v>849.81</v>
      </c>
      <c r="O31" s="11">
        <v>849.81</v>
      </c>
      <c r="P31" s="11">
        <v>803.79</v>
      </c>
      <c r="Q31" s="11">
        <v>803.79</v>
      </c>
      <c r="R31" s="11">
        <v>803.79</v>
      </c>
    </row>
    <row r="32" spans="1:18" hidden="1" outlineLevel="2" x14ac:dyDescent="0.2">
      <c r="A32" s="1" t="s">
        <v>17</v>
      </c>
      <c r="B32" s="1" t="s">
        <v>18</v>
      </c>
      <c r="C32" s="10" t="s">
        <v>26</v>
      </c>
      <c r="D32" s="10"/>
      <c r="E32" s="10" t="s">
        <v>20</v>
      </c>
      <c r="F32" s="10" t="s">
        <v>21</v>
      </c>
      <c r="G32" s="10" t="s">
        <v>22</v>
      </c>
      <c r="H32" s="10" t="s">
        <v>33</v>
      </c>
      <c r="I32" s="11">
        <v>6163.8</v>
      </c>
      <c r="J32" s="11">
        <v>0</v>
      </c>
      <c r="K32" s="11">
        <v>0</v>
      </c>
      <c r="L32" s="11">
        <v>6163.8</v>
      </c>
      <c r="M32" s="11">
        <v>0</v>
      </c>
      <c r="N32" s="11">
        <v>3520.93</v>
      </c>
      <c r="O32" s="11">
        <v>3520.93</v>
      </c>
      <c r="P32" s="11">
        <v>2642.87</v>
      </c>
      <c r="Q32" s="11">
        <v>2642.87</v>
      </c>
      <c r="R32" s="11">
        <v>2642.87</v>
      </c>
    </row>
    <row r="33" spans="1:18" hidden="1" outlineLevel="2" x14ac:dyDescent="0.2">
      <c r="A33" s="1" t="s">
        <v>17</v>
      </c>
      <c r="B33" s="1" t="s">
        <v>18</v>
      </c>
      <c r="C33" s="10" t="s">
        <v>19</v>
      </c>
      <c r="D33" s="10"/>
      <c r="E33" s="10" t="s">
        <v>20</v>
      </c>
      <c r="F33" s="10" t="s">
        <v>21</v>
      </c>
      <c r="G33" s="10" t="s">
        <v>22</v>
      </c>
      <c r="H33" s="10" t="s">
        <v>33</v>
      </c>
      <c r="I33" s="11">
        <v>7254.68</v>
      </c>
      <c r="J33" s="11">
        <v>0</v>
      </c>
      <c r="K33" s="11">
        <v>0</v>
      </c>
      <c r="L33" s="11">
        <v>7254.68</v>
      </c>
      <c r="M33" s="11">
        <v>0</v>
      </c>
      <c r="N33" s="11">
        <v>4156.05</v>
      </c>
      <c r="O33" s="11">
        <v>4156.05</v>
      </c>
      <c r="P33" s="11">
        <v>3098.63</v>
      </c>
      <c r="Q33" s="11">
        <v>3098.63</v>
      </c>
      <c r="R33" s="11">
        <v>3098.63</v>
      </c>
    </row>
    <row r="34" spans="1:18" hidden="1" outlineLevel="2" x14ac:dyDescent="0.2">
      <c r="A34" s="1" t="s">
        <v>17</v>
      </c>
      <c r="B34" s="1" t="s">
        <v>18</v>
      </c>
      <c r="C34" s="10" t="s">
        <v>24</v>
      </c>
      <c r="D34" s="10"/>
      <c r="E34" s="10" t="s">
        <v>20</v>
      </c>
      <c r="F34" s="10" t="s">
        <v>21</v>
      </c>
      <c r="G34" s="10" t="s">
        <v>22</v>
      </c>
      <c r="H34" s="10" t="s">
        <v>34</v>
      </c>
      <c r="I34" s="11">
        <v>4059.48</v>
      </c>
      <c r="J34" s="11">
        <v>4000</v>
      </c>
      <c r="K34" s="11">
        <v>0</v>
      </c>
      <c r="L34" s="11">
        <v>8059.48</v>
      </c>
      <c r="M34" s="11">
        <v>0</v>
      </c>
      <c r="N34" s="11">
        <v>6378.74</v>
      </c>
      <c r="O34" s="11">
        <v>6378.74</v>
      </c>
      <c r="P34" s="11">
        <v>1680.74</v>
      </c>
      <c r="Q34" s="11">
        <v>1680.74</v>
      </c>
      <c r="R34" s="11">
        <v>1680.74</v>
      </c>
    </row>
    <row r="35" spans="1:18" hidden="1" outlineLevel="2" x14ac:dyDescent="0.2">
      <c r="A35" s="1" t="s">
        <v>17</v>
      </c>
      <c r="B35" s="1" t="s">
        <v>18</v>
      </c>
      <c r="C35" s="10" t="s">
        <v>25</v>
      </c>
      <c r="D35" s="10"/>
      <c r="E35" s="10" t="s">
        <v>20</v>
      </c>
      <c r="F35" s="10" t="s">
        <v>21</v>
      </c>
      <c r="G35" s="10" t="s">
        <v>22</v>
      </c>
      <c r="H35" s="10" t="s">
        <v>34</v>
      </c>
      <c r="I35" s="11">
        <v>10906.21</v>
      </c>
      <c r="J35" s="11">
        <v>10000</v>
      </c>
      <c r="K35" s="11">
        <v>0</v>
      </c>
      <c r="L35" s="11">
        <v>20906.21</v>
      </c>
      <c r="M35" s="11">
        <v>0</v>
      </c>
      <c r="N35" s="11">
        <v>6651.01</v>
      </c>
      <c r="O35" s="11">
        <v>6651.01</v>
      </c>
      <c r="P35" s="11">
        <v>14255.2</v>
      </c>
      <c r="Q35" s="11">
        <v>14255.2</v>
      </c>
      <c r="R35" s="11">
        <v>14255.2</v>
      </c>
    </row>
    <row r="36" spans="1:18" hidden="1" outlineLevel="2" x14ac:dyDescent="0.2">
      <c r="A36" s="1" t="s">
        <v>17</v>
      </c>
      <c r="B36" s="1" t="s">
        <v>18</v>
      </c>
      <c r="C36" s="10" t="s">
        <v>26</v>
      </c>
      <c r="D36" s="10"/>
      <c r="E36" s="10" t="s">
        <v>20</v>
      </c>
      <c r="F36" s="10" t="s">
        <v>21</v>
      </c>
      <c r="G36" s="10" t="s">
        <v>22</v>
      </c>
      <c r="H36" s="10" t="s">
        <v>34</v>
      </c>
      <c r="I36" s="11">
        <v>11282.3</v>
      </c>
      <c r="J36" s="11">
        <v>3680.14</v>
      </c>
      <c r="K36" s="11">
        <v>0</v>
      </c>
      <c r="L36" s="11">
        <v>14962.44</v>
      </c>
      <c r="M36" s="11">
        <v>0</v>
      </c>
      <c r="N36" s="11">
        <v>6365.01</v>
      </c>
      <c r="O36" s="11">
        <v>6365.01</v>
      </c>
      <c r="P36" s="11">
        <v>8597.43</v>
      </c>
      <c r="Q36" s="11">
        <v>8597.43</v>
      </c>
      <c r="R36" s="11">
        <v>8597.43</v>
      </c>
    </row>
    <row r="37" spans="1:18" hidden="1" outlineLevel="2" x14ac:dyDescent="0.2">
      <c r="A37" s="1" t="s">
        <v>17</v>
      </c>
      <c r="B37" s="1" t="s">
        <v>18</v>
      </c>
      <c r="C37" s="10" t="s">
        <v>19</v>
      </c>
      <c r="D37" s="10"/>
      <c r="E37" s="10" t="s">
        <v>20</v>
      </c>
      <c r="F37" s="10" t="s">
        <v>21</v>
      </c>
      <c r="G37" s="10" t="s">
        <v>22</v>
      </c>
      <c r="H37" s="10" t="s">
        <v>34</v>
      </c>
      <c r="I37" s="11">
        <v>15860.02</v>
      </c>
      <c r="J37" s="11">
        <v>5000</v>
      </c>
      <c r="K37" s="11">
        <v>0</v>
      </c>
      <c r="L37" s="11">
        <v>20860.02</v>
      </c>
      <c r="M37" s="11">
        <v>0</v>
      </c>
      <c r="N37" s="11">
        <v>10680.61</v>
      </c>
      <c r="O37" s="11">
        <v>10680.61</v>
      </c>
      <c r="P37" s="11">
        <v>10179.41</v>
      </c>
      <c r="Q37" s="11">
        <v>10179.41</v>
      </c>
      <c r="R37" s="11">
        <v>10179.41</v>
      </c>
    </row>
    <row r="38" spans="1:18" hidden="1" outlineLevel="2" x14ac:dyDescent="0.2">
      <c r="A38" s="1" t="s">
        <v>17</v>
      </c>
      <c r="B38" s="1" t="s">
        <v>18</v>
      </c>
      <c r="C38" s="10" t="s">
        <v>24</v>
      </c>
      <c r="D38" s="10"/>
      <c r="E38" s="10" t="s">
        <v>20</v>
      </c>
      <c r="F38" s="10" t="s">
        <v>21</v>
      </c>
      <c r="G38" s="10" t="s">
        <v>22</v>
      </c>
      <c r="H38" s="10" t="s">
        <v>35</v>
      </c>
      <c r="I38" s="11">
        <v>3329.07</v>
      </c>
      <c r="J38" s="11">
        <v>0</v>
      </c>
      <c r="K38" s="11">
        <v>0</v>
      </c>
      <c r="L38" s="11">
        <v>3329.07</v>
      </c>
      <c r="M38" s="11">
        <v>0</v>
      </c>
      <c r="N38" s="11">
        <v>1653.61</v>
      </c>
      <c r="O38" s="11">
        <v>1653.61</v>
      </c>
      <c r="P38" s="11">
        <v>1675.46</v>
      </c>
      <c r="Q38" s="11">
        <v>1675.46</v>
      </c>
      <c r="R38" s="11">
        <v>1675.46</v>
      </c>
    </row>
    <row r="39" spans="1:18" hidden="1" outlineLevel="2" x14ac:dyDescent="0.2">
      <c r="A39" s="1" t="s">
        <v>17</v>
      </c>
      <c r="B39" s="1" t="s">
        <v>18</v>
      </c>
      <c r="C39" s="10" t="s">
        <v>26</v>
      </c>
      <c r="D39" s="10"/>
      <c r="E39" s="10" t="s">
        <v>20</v>
      </c>
      <c r="F39" s="10" t="s">
        <v>21</v>
      </c>
      <c r="G39" s="10" t="s">
        <v>22</v>
      </c>
      <c r="H39" s="10" t="s">
        <v>35</v>
      </c>
      <c r="I39" s="11">
        <v>3067.83</v>
      </c>
      <c r="J39" s="11">
        <v>0</v>
      </c>
      <c r="K39" s="11">
        <v>0</v>
      </c>
      <c r="L39" s="11">
        <v>3067.83</v>
      </c>
      <c r="M39" s="11">
        <v>0</v>
      </c>
      <c r="N39" s="11">
        <v>1927.94</v>
      </c>
      <c r="O39" s="11">
        <v>1927.94</v>
      </c>
      <c r="P39" s="11">
        <v>1139.8900000000001</v>
      </c>
      <c r="Q39" s="11">
        <v>1139.8900000000001</v>
      </c>
      <c r="R39" s="11">
        <v>1139.8900000000001</v>
      </c>
    </row>
    <row r="40" spans="1:18" hidden="1" outlineLevel="2" x14ac:dyDescent="0.2">
      <c r="A40" s="1" t="s">
        <v>17</v>
      </c>
      <c r="B40" s="1" t="s">
        <v>18</v>
      </c>
      <c r="C40" s="10" t="s">
        <v>25</v>
      </c>
      <c r="D40" s="10"/>
      <c r="E40" s="10" t="s">
        <v>20</v>
      </c>
      <c r="F40" s="10" t="s">
        <v>21</v>
      </c>
      <c r="G40" s="10" t="s">
        <v>22</v>
      </c>
      <c r="H40" s="10" t="s">
        <v>35</v>
      </c>
      <c r="I40" s="11">
        <v>2151.42</v>
      </c>
      <c r="J40" s="11">
        <v>0</v>
      </c>
      <c r="K40" s="11">
        <v>0</v>
      </c>
      <c r="L40" s="11">
        <v>2151.42</v>
      </c>
      <c r="M40" s="11">
        <v>0</v>
      </c>
      <c r="N40" s="11">
        <v>234.98</v>
      </c>
      <c r="O40" s="11">
        <v>234.98</v>
      </c>
      <c r="P40" s="11">
        <v>1916.44</v>
      </c>
      <c r="Q40" s="11">
        <v>1916.44</v>
      </c>
      <c r="R40" s="11">
        <v>1916.44</v>
      </c>
    </row>
    <row r="41" spans="1:18" hidden="1" outlineLevel="2" x14ac:dyDescent="0.2">
      <c r="A41" s="1" t="s">
        <v>17</v>
      </c>
      <c r="B41" s="1" t="s">
        <v>18</v>
      </c>
      <c r="C41" s="10" t="s">
        <v>19</v>
      </c>
      <c r="D41" s="10"/>
      <c r="E41" s="10" t="s">
        <v>20</v>
      </c>
      <c r="F41" s="10" t="s">
        <v>21</v>
      </c>
      <c r="G41" s="10" t="s">
        <v>22</v>
      </c>
      <c r="H41" s="10" t="s">
        <v>35</v>
      </c>
      <c r="I41" s="11">
        <v>17389.150000000001</v>
      </c>
      <c r="J41" s="11">
        <v>6000</v>
      </c>
      <c r="K41" s="11">
        <v>0</v>
      </c>
      <c r="L41" s="11">
        <v>23389.15</v>
      </c>
      <c r="M41" s="11">
        <v>0</v>
      </c>
      <c r="N41" s="11">
        <v>13227.28</v>
      </c>
      <c r="O41" s="11">
        <v>13227.28</v>
      </c>
      <c r="P41" s="11">
        <v>10161.870000000001</v>
      </c>
      <c r="Q41" s="11">
        <v>10161.870000000001</v>
      </c>
      <c r="R41" s="11">
        <v>10161.870000000001</v>
      </c>
    </row>
    <row r="42" spans="1:18" outlineLevel="2" x14ac:dyDescent="0.2">
      <c r="A42" s="1" t="s">
        <v>17</v>
      </c>
      <c r="B42" s="1" t="s">
        <v>18</v>
      </c>
      <c r="C42" s="10" t="s">
        <v>24</v>
      </c>
      <c r="D42" s="31" t="s">
        <v>118</v>
      </c>
      <c r="E42" s="37" t="s">
        <v>20</v>
      </c>
      <c r="F42" s="10" t="s">
        <v>21</v>
      </c>
      <c r="G42" s="10" t="s">
        <v>22</v>
      </c>
      <c r="H42" s="37" t="s">
        <v>36</v>
      </c>
      <c r="I42" s="38">
        <v>277728</v>
      </c>
      <c r="J42" s="38">
        <v>3240</v>
      </c>
      <c r="K42" s="39">
        <v>-10000</v>
      </c>
      <c r="L42" s="38">
        <v>270968</v>
      </c>
      <c r="M42" s="38">
        <v>118497.87</v>
      </c>
      <c r="N42" s="38">
        <v>152470.13</v>
      </c>
      <c r="O42" s="38">
        <v>152470.13</v>
      </c>
      <c r="P42" s="11">
        <v>118497.87</v>
      </c>
      <c r="Q42" s="11">
        <v>118497.87</v>
      </c>
      <c r="R42" s="38">
        <v>0</v>
      </c>
    </row>
    <row r="43" spans="1:18" hidden="1" outlineLevel="2" x14ac:dyDescent="0.2">
      <c r="A43" s="1" t="s">
        <v>17</v>
      </c>
      <c r="B43" s="1" t="s">
        <v>18</v>
      </c>
      <c r="C43" s="10" t="s">
        <v>19</v>
      </c>
      <c r="D43" s="10"/>
      <c r="E43" s="10" t="s">
        <v>20</v>
      </c>
      <c r="F43" s="10" t="s">
        <v>21</v>
      </c>
      <c r="G43" s="10" t="s">
        <v>22</v>
      </c>
      <c r="H43" s="10" t="s">
        <v>36</v>
      </c>
      <c r="I43" s="11">
        <v>705636</v>
      </c>
      <c r="J43" s="11">
        <v>2581</v>
      </c>
      <c r="K43" s="13">
        <v>-100000</v>
      </c>
      <c r="L43" s="11">
        <v>608217</v>
      </c>
      <c r="M43" s="11">
        <v>317442</v>
      </c>
      <c r="N43" s="11">
        <v>284996.82</v>
      </c>
      <c r="O43" s="11">
        <v>284996.82</v>
      </c>
      <c r="P43" s="11">
        <v>323220.18</v>
      </c>
      <c r="Q43" s="11">
        <v>323220.18</v>
      </c>
      <c r="R43" s="11">
        <v>5778.18</v>
      </c>
    </row>
    <row r="44" spans="1:18" hidden="1" outlineLevel="2" x14ac:dyDescent="0.2">
      <c r="A44" s="1" t="s">
        <v>17</v>
      </c>
      <c r="B44" s="1" t="s">
        <v>18</v>
      </c>
      <c r="C44" s="10" t="s">
        <v>25</v>
      </c>
      <c r="D44" s="10"/>
      <c r="E44" s="10" t="s">
        <v>20</v>
      </c>
      <c r="F44" s="10" t="s">
        <v>21</v>
      </c>
      <c r="G44" s="10" t="s">
        <v>22</v>
      </c>
      <c r="H44" s="10" t="s">
        <v>36</v>
      </c>
      <c r="I44" s="11">
        <v>1137168</v>
      </c>
      <c r="J44" s="11">
        <v>20554</v>
      </c>
      <c r="K44" s="20">
        <v>-10000</v>
      </c>
      <c r="L44" s="11">
        <v>1147722</v>
      </c>
      <c r="M44" s="11">
        <v>494066.73</v>
      </c>
      <c r="N44" s="11">
        <v>653169.47</v>
      </c>
      <c r="O44" s="11">
        <v>653169.47</v>
      </c>
      <c r="P44" s="11">
        <v>494552.53</v>
      </c>
      <c r="Q44" s="11">
        <v>494552.53</v>
      </c>
      <c r="R44" s="11">
        <v>485.8</v>
      </c>
    </row>
    <row r="45" spans="1:18" hidden="1" outlineLevel="2" x14ac:dyDescent="0.2">
      <c r="A45" s="1" t="s">
        <v>17</v>
      </c>
      <c r="B45" s="1" t="s">
        <v>18</v>
      </c>
      <c r="C45" s="10" t="s">
        <v>26</v>
      </c>
      <c r="D45" s="10"/>
      <c r="E45" s="10" t="s">
        <v>20</v>
      </c>
      <c r="F45" s="10" t="s">
        <v>21</v>
      </c>
      <c r="G45" s="10" t="s">
        <v>22</v>
      </c>
      <c r="H45" s="10" t="s">
        <v>36</v>
      </c>
      <c r="I45" s="11">
        <v>286320</v>
      </c>
      <c r="J45" s="11">
        <v>8048</v>
      </c>
      <c r="K45" s="20">
        <v>-30000</v>
      </c>
      <c r="L45" s="11">
        <v>264368</v>
      </c>
      <c r="M45" s="11">
        <v>120144</v>
      </c>
      <c r="N45" s="11">
        <v>127112.52</v>
      </c>
      <c r="O45" s="11">
        <v>127112.52</v>
      </c>
      <c r="P45" s="11">
        <v>137255.48000000001</v>
      </c>
      <c r="Q45" s="11">
        <v>137255.48000000001</v>
      </c>
      <c r="R45" s="11">
        <v>17111.48</v>
      </c>
    </row>
    <row r="46" spans="1:18" hidden="1" outlineLevel="2" x14ac:dyDescent="0.2">
      <c r="A46" s="1" t="s">
        <v>17</v>
      </c>
      <c r="B46" s="1" t="s">
        <v>18</v>
      </c>
      <c r="C46" s="10" t="s">
        <v>19</v>
      </c>
      <c r="D46" s="10"/>
      <c r="E46" s="10" t="s">
        <v>20</v>
      </c>
      <c r="F46" s="10" t="s">
        <v>21</v>
      </c>
      <c r="G46" s="10" t="s">
        <v>22</v>
      </c>
      <c r="H46" s="10" t="s">
        <v>37</v>
      </c>
      <c r="I46" s="11">
        <v>5286.67</v>
      </c>
      <c r="J46" s="11">
        <v>0</v>
      </c>
      <c r="K46" s="18">
        <v>0</v>
      </c>
      <c r="L46" s="11">
        <v>5286.67</v>
      </c>
      <c r="M46" s="11">
        <v>0</v>
      </c>
      <c r="N46" s="11">
        <v>193.33</v>
      </c>
      <c r="O46" s="11">
        <v>193.33</v>
      </c>
      <c r="P46" s="11">
        <v>5093.34</v>
      </c>
      <c r="Q46" s="11">
        <v>5093.34</v>
      </c>
      <c r="R46" s="11">
        <v>5093.34</v>
      </c>
    </row>
    <row r="47" spans="1:18" hidden="1" outlineLevel="2" x14ac:dyDescent="0.2">
      <c r="A47" s="1" t="s">
        <v>17</v>
      </c>
      <c r="B47" s="1" t="s">
        <v>18</v>
      </c>
      <c r="C47" s="10" t="s">
        <v>25</v>
      </c>
      <c r="D47" s="10"/>
      <c r="E47" s="10" t="s">
        <v>20</v>
      </c>
      <c r="F47" s="10" t="s">
        <v>21</v>
      </c>
      <c r="G47" s="10" t="s">
        <v>22</v>
      </c>
      <c r="H47" s="10" t="s">
        <v>37</v>
      </c>
      <c r="I47" s="11">
        <v>3635.4</v>
      </c>
      <c r="J47" s="11">
        <v>0</v>
      </c>
      <c r="K47" s="11">
        <v>0</v>
      </c>
      <c r="L47" s="11">
        <v>3635.4</v>
      </c>
      <c r="M47" s="11">
        <v>0</v>
      </c>
      <c r="N47" s="11">
        <v>243.1</v>
      </c>
      <c r="O47" s="11">
        <v>243.1</v>
      </c>
      <c r="P47" s="11">
        <v>3392.3</v>
      </c>
      <c r="Q47" s="11">
        <v>3392.3</v>
      </c>
      <c r="R47" s="11">
        <v>3392.3</v>
      </c>
    </row>
    <row r="48" spans="1:18" hidden="1" outlineLevel="2" x14ac:dyDescent="0.2">
      <c r="A48" s="1" t="s">
        <v>17</v>
      </c>
      <c r="B48" s="1" t="s">
        <v>18</v>
      </c>
      <c r="C48" s="10" t="s">
        <v>24</v>
      </c>
      <c r="D48" s="10"/>
      <c r="E48" s="10" t="s">
        <v>20</v>
      </c>
      <c r="F48" s="10" t="s">
        <v>21</v>
      </c>
      <c r="G48" s="10" t="s">
        <v>22</v>
      </c>
      <c r="H48" s="10" t="s">
        <v>37</v>
      </c>
      <c r="I48" s="11">
        <v>1353.16</v>
      </c>
      <c r="J48" s="11">
        <v>4000</v>
      </c>
      <c r="K48" s="11">
        <v>0</v>
      </c>
      <c r="L48" s="11">
        <v>5353.16</v>
      </c>
      <c r="M48" s="11">
        <v>0</v>
      </c>
      <c r="N48" s="11">
        <v>3735.52</v>
      </c>
      <c r="O48" s="11">
        <v>3735.52</v>
      </c>
      <c r="P48" s="11">
        <v>1617.64</v>
      </c>
      <c r="Q48" s="11">
        <v>1617.64</v>
      </c>
      <c r="R48" s="11">
        <v>1617.64</v>
      </c>
    </row>
    <row r="49" spans="1:18" hidden="1" outlineLevel="2" x14ac:dyDescent="0.2">
      <c r="A49" s="1" t="s">
        <v>17</v>
      </c>
      <c r="B49" s="1" t="s">
        <v>18</v>
      </c>
      <c r="C49" s="10" t="s">
        <v>26</v>
      </c>
      <c r="D49" s="10"/>
      <c r="E49" s="10" t="s">
        <v>20</v>
      </c>
      <c r="F49" s="10" t="s">
        <v>21</v>
      </c>
      <c r="G49" s="10" t="s">
        <v>22</v>
      </c>
      <c r="H49" s="10" t="s">
        <v>37</v>
      </c>
      <c r="I49" s="11">
        <v>3760.77</v>
      </c>
      <c r="J49" s="11">
        <v>0</v>
      </c>
      <c r="K49" s="11">
        <v>0</v>
      </c>
      <c r="L49" s="11">
        <v>3760.77</v>
      </c>
      <c r="M49" s="11">
        <v>0</v>
      </c>
      <c r="N49" s="11">
        <v>327.48</v>
      </c>
      <c r="O49" s="11">
        <v>327.48</v>
      </c>
      <c r="P49" s="11">
        <v>3433.29</v>
      </c>
      <c r="Q49" s="11">
        <v>3433.29</v>
      </c>
      <c r="R49" s="11">
        <v>3433.29</v>
      </c>
    </row>
    <row r="50" spans="1:18" hidden="1" outlineLevel="2" x14ac:dyDescent="0.2">
      <c r="A50" s="1" t="s">
        <v>17</v>
      </c>
      <c r="B50" s="1" t="s">
        <v>18</v>
      </c>
      <c r="C50" s="10" t="s">
        <v>24</v>
      </c>
      <c r="D50" s="10"/>
      <c r="E50" s="10" t="s">
        <v>20</v>
      </c>
      <c r="F50" s="10" t="s">
        <v>21</v>
      </c>
      <c r="G50" s="10" t="s">
        <v>22</v>
      </c>
      <c r="H50" s="10" t="s">
        <v>38</v>
      </c>
      <c r="I50" s="11">
        <v>2706.32</v>
      </c>
      <c r="J50" s="11">
        <v>0</v>
      </c>
      <c r="K50" s="11">
        <v>0</v>
      </c>
      <c r="L50" s="11">
        <v>2706.32</v>
      </c>
      <c r="M50" s="11">
        <v>0</v>
      </c>
      <c r="N50" s="11">
        <v>475.05</v>
      </c>
      <c r="O50" s="11">
        <v>475.05</v>
      </c>
      <c r="P50" s="11">
        <v>2231.27</v>
      </c>
      <c r="Q50" s="11">
        <v>2231.27</v>
      </c>
      <c r="R50" s="11">
        <v>2231.27</v>
      </c>
    </row>
    <row r="51" spans="1:18" hidden="1" outlineLevel="2" x14ac:dyDescent="0.2">
      <c r="A51" s="1" t="s">
        <v>17</v>
      </c>
      <c r="B51" s="1" t="s">
        <v>18</v>
      </c>
      <c r="C51" s="10" t="s">
        <v>25</v>
      </c>
      <c r="D51" s="10"/>
      <c r="E51" s="10" t="s">
        <v>20</v>
      </c>
      <c r="F51" s="10" t="s">
        <v>21</v>
      </c>
      <c r="G51" s="10" t="s">
        <v>22</v>
      </c>
      <c r="H51" s="10" t="s">
        <v>38</v>
      </c>
      <c r="I51" s="11">
        <v>7270.8</v>
      </c>
      <c r="J51" s="11">
        <v>0</v>
      </c>
      <c r="K51" s="11">
        <v>0</v>
      </c>
      <c r="L51" s="11">
        <v>7270.8</v>
      </c>
      <c r="M51" s="11">
        <v>0</v>
      </c>
      <c r="N51" s="11">
        <v>0</v>
      </c>
      <c r="O51" s="11">
        <v>0</v>
      </c>
      <c r="P51" s="11">
        <v>7270.8</v>
      </c>
      <c r="Q51" s="11">
        <v>7270.8</v>
      </c>
      <c r="R51" s="11">
        <v>7270.8</v>
      </c>
    </row>
    <row r="52" spans="1:18" hidden="1" outlineLevel="2" x14ac:dyDescent="0.2">
      <c r="A52" s="1" t="s">
        <v>17</v>
      </c>
      <c r="B52" s="1" t="s">
        <v>18</v>
      </c>
      <c r="C52" s="10" t="s">
        <v>26</v>
      </c>
      <c r="D52" s="10"/>
      <c r="E52" s="10" t="s">
        <v>20</v>
      </c>
      <c r="F52" s="10" t="s">
        <v>21</v>
      </c>
      <c r="G52" s="10" t="s">
        <v>22</v>
      </c>
      <c r="H52" s="10" t="s">
        <v>38</v>
      </c>
      <c r="I52" s="11">
        <v>7521.53</v>
      </c>
      <c r="J52" s="11">
        <v>0</v>
      </c>
      <c r="K52" s="11">
        <v>0</v>
      </c>
      <c r="L52" s="11">
        <v>7521.53</v>
      </c>
      <c r="M52" s="11">
        <v>0</v>
      </c>
      <c r="N52" s="11">
        <v>0</v>
      </c>
      <c r="O52" s="11">
        <v>0</v>
      </c>
      <c r="P52" s="11">
        <v>7521.53</v>
      </c>
      <c r="Q52" s="11">
        <v>7521.53</v>
      </c>
      <c r="R52" s="11">
        <v>7521.53</v>
      </c>
    </row>
    <row r="53" spans="1:18" hidden="1" outlineLevel="2" x14ac:dyDescent="0.2">
      <c r="A53" s="1" t="s">
        <v>17</v>
      </c>
      <c r="B53" s="1" t="s">
        <v>18</v>
      </c>
      <c r="C53" s="10" t="s">
        <v>19</v>
      </c>
      <c r="D53" s="10"/>
      <c r="E53" s="10" t="s">
        <v>20</v>
      </c>
      <c r="F53" s="10" t="s">
        <v>21</v>
      </c>
      <c r="G53" s="10" t="s">
        <v>22</v>
      </c>
      <c r="H53" s="10" t="s">
        <v>38</v>
      </c>
      <c r="I53" s="11">
        <v>10573.35</v>
      </c>
      <c r="J53" s="11">
        <v>0</v>
      </c>
      <c r="K53" s="11">
        <v>0</v>
      </c>
      <c r="L53" s="11">
        <v>10573.35</v>
      </c>
      <c r="M53" s="11">
        <v>0</v>
      </c>
      <c r="N53" s="11">
        <v>0</v>
      </c>
      <c r="O53" s="11">
        <v>0</v>
      </c>
      <c r="P53" s="11">
        <v>10573.35</v>
      </c>
      <c r="Q53" s="11">
        <v>10573.35</v>
      </c>
      <c r="R53" s="11">
        <v>10573.35</v>
      </c>
    </row>
    <row r="54" spans="1:18" hidden="1" outlineLevel="2" x14ac:dyDescent="0.2">
      <c r="A54" s="1" t="s">
        <v>17</v>
      </c>
      <c r="B54" s="1" t="s">
        <v>18</v>
      </c>
      <c r="C54" s="10" t="s">
        <v>19</v>
      </c>
      <c r="D54" s="10"/>
      <c r="E54" s="10" t="s">
        <v>20</v>
      </c>
      <c r="F54" s="10" t="s">
        <v>21</v>
      </c>
      <c r="G54" s="10" t="s">
        <v>22</v>
      </c>
      <c r="H54" s="10" t="s">
        <v>39</v>
      </c>
      <c r="I54" s="11">
        <v>504071.47</v>
      </c>
      <c r="J54" s="14">
        <v>-2021.7</v>
      </c>
      <c r="K54" s="13">
        <v>-30000</v>
      </c>
      <c r="L54" s="11">
        <v>472049.77</v>
      </c>
      <c r="M54" s="11">
        <v>52061.4</v>
      </c>
      <c r="N54" s="11">
        <v>252682</v>
      </c>
      <c r="O54" s="11">
        <v>252682</v>
      </c>
      <c r="P54" s="11">
        <v>219367.77</v>
      </c>
      <c r="Q54" s="11">
        <v>219367.77</v>
      </c>
      <c r="R54" s="11">
        <v>167306.37</v>
      </c>
    </row>
    <row r="55" spans="1:18" hidden="1" outlineLevel="2" x14ac:dyDescent="0.2">
      <c r="A55" s="1" t="s">
        <v>17</v>
      </c>
      <c r="B55" s="1" t="s">
        <v>18</v>
      </c>
      <c r="C55" s="10" t="s">
        <v>26</v>
      </c>
      <c r="D55" s="10"/>
      <c r="E55" s="10" t="s">
        <v>20</v>
      </c>
      <c r="F55" s="10" t="s">
        <v>21</v>
      </c>
      <c r="G55" s="10" t="s">
        <v>22</v>
      </c>
      <c r="H55" s="10" t="s">
        <v>39</v>
      </c>
      <c r="I55" s="11">
        <v>358328.88</v>
      </c>
      <c r="J55" s="11">
        <v>-623.65</v>
      </c>
      <c r="K55" s="12">
        <v>-10000</v>
      </c>
      <c r="L55" s="11">
        <v>347705.23</v>
      </c>
      <c r="M55" s="11">
        <v>18351.169999999998</v>
      </c>
      <c r="N55" s="11">
        <v>183818.7</v>
      </c>
      <c r="O55" s="11">
        <v>183818.7</v>
      </c>
      <c r="P55" s="11">
        <v>163886.53</v>
      </c>
      <c r="Q55" s="11">
        <v>163886.53</v>
      </c>
      <c r="R55" s="11">
        <v>145535.35999999999</v>
      </c>
    </row>
    <row r="56" spans="1:18" hidden="1" outlineLevel="2" x14ac:dyDescent="0.2">
      <c r="A56" s="1" t="s">
        <v>17</v>
      </c>
      <c r="B56" s="1" t="s">
        <v>18</v>
      </c>
      <c r="C56" s="10" t="s">
        <v>25</v>
      </c>
      <c r="D56" s="10"/>
      <c r="E56" s="10" t="s">
        <v>20</v>
      </c>
      <c r="F56" s="10" t="s">
        <v>21</v>
      </c>
      <c r="G56" s="10" t="s">
        <v>22</v>
      </c>
      <c r="H56" s="10" t="s">
        <v>39</v>
      </c>
      <c r="I56" s="11">
        <v>346767.96</v>
      </c>
      <c r="J56" s="11">
        <v>3146.29</v>
      </c>
      <c r="K56" s="12">
        <v>-5000</v>
      </c>
      <c r="L56" s="11">
        <v>344914.25</v>
      </c>
      <c r="M56" s="11">
        <v>63232.78</v>
      </c>
      <c r="N56" s="11">
        <v>192771.5</v>
      </c>
      <c r="O56" s="11">
        <v>192771.5</v>
      </c>
      <c r="P56" s="11">
        <v>152142.75</v>
      </c>
      <c r="Q56" s="11">
        <v>152142.75</v>
      </c>
      <c r="R56" s="11">
        <v>88909.97</v>
      </c>
    </row>
    <row r="57" spans="1:18" outlineLevel="2" x14ac:dyDescent="0.2">
      <c r="A57" s="1" t="s">
        <v>17</v>
      </c>
      <c r="B57" s="1" t="s">
        <v>18</v>
      </c>
      <c r="C57" s="10" t="s">
        <v>24</v>
      </c>
      <c r="D57" s="31" t="s">
        <v>118</v>
      </c>
      <c r="E57" s="37" t="s">
        <v>20</v>
      </c>
      <c r="F57" s="10" t="s">
        <v>21</v>
      </c>
      <c r="G57" s="10" t="s">
        <v>22</v>
      </c>
      <c r="H57" s="37" t="s">
        <v>39</v>
      </c>
      <c r="I57" s="38">
        <v>129181.81</v>
      </c>
      <c r="J57" s="38">
        <v>409.86</v>
      </c>
      <c r="K57" s="40">
        <v>-2000</v>
      </c>
      <c r="L57" s="38">
        <v>127591.67</v>
      </c>
      <c r="M57" s="38">
        <v>15906.06</v>
      </c>
      <c r="N57" s="38">
        <v>69057.88</v>
      </c>
      <c r="O57" s="38">
        <v>69057.88</v>
      </c>
      <c r="P57" s="11">
        <v>58533.79</v>
      </c>
      <c r="Q57" s="11">
        <v>58533.79</v>
      </c>
      <c r="R57" s="38">
        <v>42627.73</v>
      </c>
    </row>
    <row r="58" spans="1:18" hidden="1" outlineLevel="2" x14ac:dyDescent="0.2">
      <c r="A58" s="1" t="s">
        <v>17</v>
      </c>
      <c r="B58" s="1" t="s">
        <v>18</v>
      </c>
      <c r="C58" s="10" t="s">
        <v>26</v>
      </c>
      <c r="D58" s="10"/>
      <c r="E58" s="10" t="s">
        <v>20</v>
      </c>
      <c r="F58" s="10" t="s">
        <v>21</v>
      </c>
      <c r="G58" s="10" t="s">
        <v>22</v>
      </c>
      <c r="H58" s="10" t="s">
        <v>40</v>
      </c>
      <c r="I58" s="11">
        <v>236053.28</v>
      </c>
      <c r="J58" s="11">
        <v>-410.83</v>
      </c>
      <c r="K58" s="12">
        <v>-10000</v>
      </c>
      <c r="L58" s="11">
        <v>225642.45</v>
      </c>
      <c r="M58" s="11">
        <v>15320.64</v>
      </c>
      <c r="N58" s="11">
        <v>118796.95</v>
      </c>
      <c r="O58" s="11">
        <v>118796.95</v>
      </c>
      <c r="P58" s="11">
        <v>106845.5</v>
      </c>
      <c r="Q58" s="11">
        <v>106845.5</v>
      </c>
      <c r="R58" s="11">
        <v>91524.86</v>
      </c>
    </row>
    <row r="59" spans="1:18" outlineLevel="2" x14ac:dyDescent="0.2">
      <c r="A59" s="1" t="s">
        <v>17</v>
      </c>
      <c r="B59" s="1" t="s">
        <v>18</v>
      </c>
      <c r="C59" s="10" t="s">
        <v>24</v>
      </c>
      <c r="D59" s="31" t="s">
        <v>118</v>
      </c>
      <c r="E59" s="37" t="s">
        <v>20</v>
      </c>
      <c r="F59" s="10" t="s">
        <v>21</v>
      </c>
      <c r="G59" s="10" t="s">
        <v>22</v>
      </c>
      <c r="H59" s="37" t="s">
        <v>40</v>
      </c>
      <c r="I59" s="38">
        <v>85100.03</v>
      </c>
      <c r="J59" s="38">
        <v>270</v>
      </c>
      <c r="K59" s="40">
        <v>-3000</v>
      </c>
      <c r="L59" s="38">
        <v>82370.03</v>
      </c>
      <c r="M59" s="38">
        <v>12953.08</v>
      </c>
      <c r="N59" s="38">
        <v>41338.449999999997</v>
      </c>
      <c r="O59" s="38">
        <v>41338.449999999997</v>
      </c>
      <c r="P59" s="11">
        <v>41031.58</v>
      </c>
      <c r="Q59" s="11">
        <v>41031.58</v>
      </c>
      <c r="R59" s="38">
        <v>28078.5</v>
      </c>
    </row>
    <row r="60" spans="1:18" hidden="1" outlineLevel="2" x14ac:dyDescent="0.2">
      <c r="A60" s="1" t="s">
        <v>17</v>
      </c>
      <c r="B60" s="1" t="s">
        <v>18</v>
      </c>
      <c r="C60" s="10" t="s">
        <v>25</v>
      </c>
      <c r="D60" s="10"/>
      <c r="E60" s="10" t="s">
        <v>20</v>
      </c>
      <c r="F60" s="10" t="s">
        <v>21</v>
      </c>
      <c r="G60" s="10" t="s">
        <v>22</v>
      </c>
      <c r="H60" s="10" t="s">
        <v>40</v>
      </c>
      <c r="I60" s="11">
        <v>228437.39</v>
      </c>
      <c r="J60" s="11">
        <v>2088.5100000000002</v>
      </c>
      <c r="K60" s="12">
        <v>-10000</v>
      </c>
      <c r="L60" s="11">
        <v>220525.9</v>
      </c>
      <c r="M60" s="11">
        <v>54497.73</v>
      </c>
      <c r="N60" s="11">
        <v>114857.13</v>
      </c>
      <c r="O60" s="11">
        <v>112586.75</v>
      </c>
      <c r="P60" s="11">
        <v>105668.77</v>
      </c>
      <c r="Q60" s="11">
        <v>107939.15</v>
      </c>
      <c r="R60" s="11">
        <v>51171.040000000001</v>
      </c>
    </row>
    <row r="61" spans="1:18" hidden="1" outlineLevel="2" x14ac:dyDescent="0.2">
      <c r="A61" s="1" t="s">
        <v>17</v>
      </c>
      <c r="B61" s="1" t="s">
        <v>18</v>
      </c>
      <c r="C61" s="10" t="s">
        <v>19</v>
      </c>
      <c r="D61" s="10"/>
      <c r="E61" s="10" t="s">
        <v>20</v>
      </c>
      <c r="F61" s="10" t="s">
        <v>21</v>
      </c>
      <c r="G61" s="10" t="s">
        <v>22</v>
      </c>
      <c r="H61" s="10" t="s">
        <v>40</v>
      </c>
      <c r="I61" s="11">
        <v>332062.89</v>
      </c>
      <c r="J61" s="11">
        <v>-1347.92</v>
      </c>
      <c r="K61" s="13">
        <v>-10000</v>
      </c>
      <c r="L61" s="11">
        <v>320714.96999999997</v>
      </c>
      <c r="M61" s="11">
        <v>43917.34</v>
      </c>
      <c r="N61" s="11">
        <v>170951.22</v>
      </c>
      <c r="O61" s="11">
        <v>170951.22</v>
      </c>
      <c r="P61" s="11">
        <v>149763.75</v>
      </c>
      <c r="Q61" s="11">
        <v>149763.75</v>
      </c>
      <c r="R61" s="11">
        <v>105846.41</v>
      </c>
    </row>
    <row r="62" spans="1:18" hidden="1" outlineLevel="2" x14ac:dyDescent="0.2">
      <c r="A62" s="1" t="s">
        <v>17</v>
      </c>
      <c r="B62" s="1" t="s">
        <v>18</v>
      </c>
      <c r="C62" s="10" t="s">
        <v>24</v>
      </c>
      <c r="D62" s="10"/>
      <c r="E62" s="10" t="s">
        <v>20</v>
      </c>
      <c r="F62" s="10" t="s">
        <v>21</v>
      </c>
      <c r="G62" s="10" t="s">
        <v>22</v>
      </c>
      <c r="H62" s="10" t="s">
        <v>41</v>
      </c>
      <c r="I62" s="11">
        <v>8795.5400000000009</v>
      </c>
      <c r="J62" s="11">
        <v>0</v>
      </c>
      <c r="K62" s="11">
        <v>0</v>
      </c>
      <c r="L62" s="11">
        <v>8795.5400000000009</v>
      </c>
      <c r="M62" s="11">
        <v>0</v>
      </c>
      <c r="N62" s="11">
        <v>3879.53</v>
      </c>
      <c r="O62" s="11">
        <v>1867.53</v>
      </c>
      <c r="P62" s="11">
        <v>4916.01</v>
      </c>
      <c r="Q62" s="11">
        <v>6928.01</v>
      </c>
      <c r="R62" s="11">
        <v>4916.01</v>
      </c>
    </row>
    <row r="63" spans="1:18" hidden="1" outlineLevel="2" x14ac:dyDescent="0.2">
      <c r="A63" s="1" t="s">
        <v>17</v>
      </c>
      <c r="B63" s="1" t="s">
        <v>18</v>
      </c>
      <c r="C63" s="10" t="s">
        <v>25</v>
      </c>
      <c r="D63" s="10"/>
      <c r="E63" s="10" t="s">
        <v>20</v>
      </c>
      <c r="F63" s="10" t="s">
        <v>21</v>
      </c>
      <c r="G63" s="10" t="s">
        <v>22</v>
      </c>
      <c r="H63" s="10" t="s">
        <v>41</v>
      </c>
      <c r="I63" s="11">
        <v>23630.06</v>
      </c>
      <c r="J63" s="11">
        <v>0</v>
      </c>
      <c r="K63" s="11">
        <v>0</v>
      </c>
      <c r="L63" s="11">
        <v>23630.06</v>
      </c>
      <c r="M63" s="11">
        <v>0</v>
      </c>
      <c r="N63" s="11">
        <v>6776.51</v>
      </c>
      <c r="O63" s="11">
        <v>6776.51</v>
      </c>
      <c r="P63" s="11">
        <v>16853.55</v>
      </c>
      <c r="Q63" s="11">
        <v>16853.55</v>
      </c>
      <c r="R63" s="11">
        <v>16853.55</v>
      </c>
    </row>
    <row r="64" spans="1:18" hidden="1" outlineLevel="2" x14ac:dyDescent="0.2">
      <c r="A64" s="1" t="s">
        <v>17</v>
      </c>
      <c r="B64" s="1" t="s">
        <v>18</v>
      </c>
      <c r="C64" s="10" t="s">
        <v>19</v>
      </c>
      <c r="D64" s="10"/>
      <c r="E64" s="10" t="s">
        <v>20</v>
      </c>
      <c r="F64" s="10" t="s">
        <v>21</v>
      </c>
      <c r="G64" s="10" t="s">
        <v>22</v>
      </c>
      <c r="H64" s="10" t="s">
        <v>41</v>
      </c>
      <c r="I64" s="11">
        <v>34363.379999999997</v>
      </c>
      <c r="J64" s="11">
        <v>0</v>
      </c>
      <c r="K64" s="11">
        <v>0</v>
      </c>
      <c r="L64" s="11">
        <v>34363.379999999997</v>
      </c>
      <c r="M64" s="11">
        <v>0</v>
      </c>
      <c r="N64" s="11">
        <v>14409.77</v>
      </c>
      <c r="O64" s="11">
        <v>14409.77</v>
      </c>
      <c r="P64" s="11">
        <v>19953.61</v>
      </c>
      <c r="Q64" s="11">
        <v>19953.61</v>
      </c>
      <c r="R64" s="11">
        <v>19953.61</v>
      </c>
    </row>
    <row r="65" spans="1:18" hidden="1" outlineLevel="2" x14ac:dyDescent="0.2">
      <c r="A65" s="1" t="s">
        <v>17</v>
      </c>
      <c r="B65" s="1" t="s">
        <v>18</v>
      </c>
      <c r="C65" s="10" t="s">
        <v>26</v>
      </c>
      <c r="D65" s="10"/>
      <c r="E65" s="10" t="s">
        <v>20</v>
      </c>
      <c r="F65" s="10" t="s">
        <v>21</v>
      </c>
      <c r="G65" s="10" t="s">
        <v>22</v>
      </c>
      <c r="H65" s="10" t="s">
        <v>41</v>
      </c>
      <c r="I65" s="11">
        <v>24444.99</v>
      </c>
      <c r="J65" s="11">
        <v>0</v>
      </c>
      <c r="K65" s="11">
        <v>0</v>
      </c>
      <c r="L65" s="11">
        <v>24444.99</v>
      </c>
      <c r="M65" s="11">
        <v>0</v>
      </c>
      <c r="N65" s="11">
        <v>17984.98</v>
      </c>
      <c r="O65" s="11">
        <v>17984.98</v>
      </c>
      <c r="P65" s="11">
        <v>6460.01</v>
      </c>
      <c r="Q65" s="11">
        <v>6460.01</v>
      </c>
      <c r="R65" s="11">
        <v>6460.01</v>
      </c>
    </row>
    <row r="66" spans="1:18" hidden="1" outlineLevel="1" x14ac:dyDescent="0.2">
      <c r="A66" s="3"/>
      <c r="B66" s="8"/>
      <c r="C66" s="3"/>
      <c r="D66" s="3"/>
      <c r="E66" s="15" t="s">
        <v>20</v>
      </c>
      <c r="F66" s="3"/>
      <c r="G66" s="3" t="s">
        <v>22</v>
      </c>
      <c r="H66" s="3"/>
      <c r="I66" s="4">
        <v>14237390.939999999</v>
      </c>
      <c r="J66" s="4">
        <v>38498.06</v>
      </c>
      <c r="K66" s="4">
        <f>SUM(K2:K65)</f>
        <v>-580000</v>
      </c>
      <c r="L66" s="4">
        <f>SUM(L2:L65)</f>
        <v>13695888.999999998</v>
      </c>
      <c r="M66" s="4">
        <f>SUM(M2:M65)</f>
        <v>1524789.42</v>
      </c>
      <c r="N66" s="4">
        <v>7063047.2199999997</v>
      </c>
      <c r="O66" s="4">
        <f>SUM(O2:O65)</f>
        <v>7058033.1700000009</v>
      </c>
      <c r="P66" s="4">
        <v>6632841.7800000003</v>
      </c>
      <c r="Q66" s="4">
        <v>6637855.8300000001</v>
      </c>
      <c r="R66" s="4">
        <f>SUM(R2:R65)</f>
        <v>5108052.3599999985</v>
      </c>
    </row>
    <row r="67" spans="1:18" hidden="1" outlineLevel="2" x14ac:dyDescent="0.2">
      <c r="A67" s="1" t="s">
        <v>17</v>
      </c>
      <c r="B67" s="1" t="s">
        <v>18</v>
      </c>
      <c r="C67" s="10" t="s">
        <v>26</v>
      </c>
      <c r="D67" s="10"/>
      <c r="E67" s="10" t="s">
        <v>20</v>
      </c>
      <c r="F67" s="10" t="s">
        <v>42</v>
      </c>
      <c r="G67" s="10" t="s">
        <v>43</v>
      </c>
      <c r="H67" s="10" t="s">
        <v>44</v>
      </c>
      <c r="I67" s="11">
        <v>7000</v>
      </c>
      <c r="J67" s="11">
        <v>0</v>
      </c>
      <c r="K67" s="11">
        <v>0</v>
      </c>
      <c r="L67" s="11">
        <v>7000</v>
      </c>
      <c r="M67" s="11">
        <v>0</v>
      </c>
      <c r="N67" s="11">
        <v>6222.4</v>
      </c>
      <c r="O67" s="18">
        <v>6222.4</v>
      </c>
      <c r="P67" s="11">
        <v>777.6</v>
      </c>
      <c r="Q67" s="11">
        <v>777.6</v>
      </c>
      <c r="R67" s="11">
        <v>777.6</v>
      </c>
    </row>
    <row r="68" spans="1:18" hidden="1" outlineLevel="2" x14ac:dyDescent="0.2">
      <c r="A68" s="1" t="s">
        <v>17</v>
      </c>
      <c r="B68" s="1" t="s">
        <v>18</v>
      </c>
      <c r="C68" s="10" t="s">
        <v>19</v>
      </c>
      <c r="D68" s="10"/>
      <c r="E68" s="10" t="s">
        <v>20</v>
      </c>
      <c r="F68" s="10" t="s">
        <v>42</v>
      </c>
      <c r="G68" s="10" t="s">
        <v>43</v>
      </c>
      <c r="H68" s="10" t="s">
        <v>44</v>
      </c>
      <c r="I68" s="11">
        <v>16000</v>
      </c>
      <c r="J68" s="11">
        <v>-1720.53</v>
      </c>
      <c r="K68" s="11">
        <v>0</v>
      </c>
      <c r="L68" s="11">
        <v>14279.47</v>
      </c>
      <c r="M68" s="11">
        <v>0</v>
      </c>
      <c r="N68" s="11">
        <v>7772.22</v>
      </c>
      <c r="O68" s="18">
        <v>7772.22</v>
      </c>
      <c r="P68" s="11">
        <v>6507.25</v>
      </c>
      <c r="Q68" s="11">
        <v>6507.25</v>
      </c>
      <c r="R68" s="11">
        <v>6507.25</v>
      </c>
    </row>
    <row r="69" spans="1:18" hidden="1" outlineLevel="2" x14ac:dyDescent="0.2">
      <c r="A69" s="1" t="s">
        <v>17</v>
      </c>
      <c r="B69" s="1" t="s">
        <v>18</v>
      </c>
      <c r="C69" s="10" t="s">
        <v>25</v>
      </c>
      <c r="D69" s="10"/>
      <c r="E69" s="10" t="s">
        <v>20</v>
      </c>
      <c r="F69" s="10" t="s">
        <v>42</v>
      </c>
      <c r="G69" s="10" t="s">
        <v>43</v>
      </c>
      <c r="H69" s="10" t="s">
        <v>44</v>
      </c>
      <c r="I69" s="11">
        <v>5000</v>
      </c>
      <c r="J69" s="11">
        <v>0</v>
      </c>
      <c r="K69" s="11">
        <v>0</v>
      </c>
      <c r="L69" s="11">
        <v>5000</v>
      </c>
      <c r="M69" s="11">
        <v>0</v>
      </c>
      <c r="N69" s="11">
        <v>2561.84</v>
      </c>
      <c r="O69" s="18">
        <v>2141.69</v>
      </c>
      <c r="P69" s="11">
        <v>2438.16</v>
      </c>
      <c r="Q69" s="11">
        <v>2858.31</v>
      </c>
      <c r="R69" s="11">
        <v>2438.16</v>
      </c>
    </row>
    <row r="70" spans="1:18" hidden="1" outlineLevel="2" x14ac:dyDescent="0.2">
      <c r="A70" s="1" t="s">
        <v>17</v>
      </c>
      <c r="B70" s="1" t="s">
        <v>18</v>
      </c>
      <c r="C70" s="10" t="s">
        <v>26</v>
      </c>
      <c r="D70" s="10"/>
      <c r="E70" s="10" t="s">
        <v>20</v>
      </c>
      <c r="F70" s="10" t="s">
        <v>42</v>
      </c>
      <c r="G70" s="10" t="s">
        <v>43</v>
      </c>
      <c r="H70" s="10" t="s">
        <v>45</v>
      </c>
      <c r="I70" s="11">
        <v>23500</v>
      </c>
      <c r="J70" s="11">
        <v>0</v>
      </c>
      <c r="K70" s="11">
        <v>0</v>
      </c>
      <c r="L70" s="11">
        <v>23500</v>
      </c>
      <c r="M70" s="11">
        <v>0</v>
      </c>
      <c r="N70" s="11">
        <v>14602.93</v>
      </c>
      <c r="O70" s="18">
        <v>14602.93</v>
      </c>
      <c r="P70" s="11">
        <v>8897.07</v>
      </c>
      <c r="Q70" s="11">
        <v>8897.07</v>
      </c>
      <c r="R70" s="11">
        <v>8897.07</v>
      </c>
    </row>
    <row r="71" spans="1:18" hidden="1" outlineLevel="2" x14ac:dyDescent="0.2">
      <c r="A71" s="1" t="s">
        <v>17</v>
      </c>
      <c r="B71" s="1" t="s">
        <v>18</v>
      </c>
      <c r="C71" s="10" t="s">
        <v>25</v>
      </c>
      <c r="D71" s="10"/>
      <c r="E71" s="10" t="s">
        <v>20</v>
      </c>
      <c r="F71" s="10" t="s">
        <v>42</v>
      </c>
      <c r="G71" s="10" t="s">
        <v>43</v>
      </c>
      <c r="H71" s="10" t="s">
        <v>45</v>
      </c>
      <c r="I71" s="11">
        <v>11500</v>
      </c>
      <c r="J71" s="12">
        <v>-1000</v>
      </c>
      <c r="K71" s="11">
        <v>0</v>
      </c>
      <c r="L71" s="11">
        <v>10500</v>
      </c>
      <c r="M71" s="11">
        <v>0</v>
      </c>
      <c r="N71" s="11">
        <v>6277.31</v>
      </c>
      <c r="O71" s="18">
        <v>6277.31</v>
      </c>
      <c r="P71" s="11">
        <v>4222.6899999999996</v>
      </c>
      <c r="Q71" s="11">
        <v>4222.6899999999996</v>
      </c>
      <c r="R71" s="11">
        <v>4222.6899999999996</v>
      </c>
    </row>
    <row r="72" spans="1:18" hidden="1" outlineLevel="2" x14ac:dyDescent="0.2">
      <c r="A72" s="1" t="s">
        <v>17</v>
      </c>
      <c r="B72" s="1" t="s">
        <v>18</v>
      </c>
      <c r="C72" s="10" t="s">
        <v>19</v>
      </c>
      <c r="D72" s="10"/>
      <c r="E72" s="10" t="s">
        <v>20</v>
      </c>
      <c r="F72" s="10" t="s">
        <v>42</v>
      </c>
      <c r="G72" s="10" t="s">
        <v>43</v>
      </c>
      <c r="H72" s="10" t="s">
        <v>45</v>
      </c>
      <c r="I72" s="11">
        <v>35000</v>
      </c>
      <c r="J72" s="11">
        <v>-2873.46</v>
      </c>
      <c r="K72" s="11">
        <v>0</v>
      </c>
      <c r="L72" s="11">
        <v>32126.54</v>
      </c>
      <c r="M72" s="11">
        <v>0</v>
      </c>
      <c r="N72" s="11">
        <v>18446.259999999998</v>
      </c>
      <c r="O72" s="18">
        <v>18446.259999999998</v>
      </c>
      <c r="P72" s="11">
        <v>13680.28</v>
      </c>
      <c r="Q72" s="11">
        <v>13680.28</v>
      </c>
      <c r="R72" s="11">
        <v>13680.28</v>
      </c>
    </row>
    <row r="73" spans="1:18" hidden="1" outlineLevel="2" x14ac:dyDescent="0.2">
      <c r="A73" s="1" t="s">
        <v>17</v>
      </c>
      <c r="B73" s="1" t="s">
        <v>18</v>
      </c>
      <c r="C73" s="10" t="s">
        <v>26</v>
      </c>
      <c r="D73" s="10"/>
      <c r="E73" s="10" t="s">
        <v>20</v>
      </c>
      <c r="F73" s="10" t="s">
        <v>42</v>
      </c>
      <c r="G73" s="10" t="s">
        <v>43</v>
      </c>
      <c r="H73" s="10" t="s">
        <v>46</v>
      </c>
      <c r="I73" s="11">
        <v>8000</v>
      </c>
      <c r="J73" s="11">
        <v>0</v>
      </c>
      <c r="K73" s="11">
        <v>0</v>
      </c>
      <c r="L73" s="11">
        <v>8000</v>
      </c>
      <c r="M73" s="11">
        <v>0</v>
      </c>
      <c r="N73" s="11">
        <v>3526.7</v>
      </c>
      <c r="O73" s="18">
        <v>3526.7</v>
      </c>
      <c r="P73" s="11">
        <v>4473.3</v>
      </c>
      <c r="Q73" s="11">
        <v>4473.3</v>
      </c>
      <c r="R73" s="11">
        <v>4473.3</v>
      </c>
    </row>
    <row r="74" spans="1:18" hidden="1" outlineLevel="2" x14ac:dyDescent="0.2">
      <c r="A74" s="1" t="s">
        <v>17</v>
      </c>
      <c r="B74" s="1" t="s">
        <v>18</v>
      </c>
      <c r="C74" s="10" t="s">
        <v>19</v>
      </c>
      <c r="D74" s="10"/>
      <c r="E74" s="10" t="s">
        <v>20</v>
      </c>
      <c r="F74" s="10" t="s">
        <v>42</v>
      </c>
      <c r="G74" s="10" t="s">
        <v>43</v>
      </c>
      <c r="H74" s="10" t="s">
        <v>46</v>
      </c>
      <c r="I74" s="11">
        <v>21000</v>
      </c>
      <c r="J74" s="11">
        <v>-3497.91</v>
      </c>
      <c r="K74" s="11">
        <v>0</v>
      </c>
      <c r="L74" s="11">
        <v>17502.09</v>
      </c>
      <c r="M74" s="11">
        <v>34.72</v>
      </c>
      <c r="N74" s="11">
        <v>12637.17</v>
      </c>
      <c r="O74" s="18">
        <v>9531.82</v>
      </c>
      <c r="P74" s="11">
        <v>4864.92</v>
      </c>
      <c r="Q74" s="11">
        <v>7970.27</v>
      </c>
      <c r="R74" s="11">
        <v>4830.2</v>
      </c>
    </row>
    <row r="75" spans="1:18" hidden="1" outlineLevel="2" x14ac:dyDescent="0.2">
      <c r="A75" s="1" t="s">
        <v>17</v>
      </c>
      <c r="B75" s="1" t="s">
        <v>18</v>
      </c>
      <c r="C75" s="10" t="s">
        <v>25</v>
      </c>
      <c r="D75" s="10"/>
      <c r="E75" s="10" t="s">
        <v>20</v>
      </c>
      <c r="F75" s="10" t="s">
        <v>42</v>
      </c>
      <c r="G75" s="10" t="s">
        <v>43</v>
      </c>
      <c r="H75" s="10" t="s">
        <v>46</v>
      </c>
      <c r="I75" s="11">
        <v>4500</v>
      </c>
      <c r="J75" s="11">
        <v>4000</v>
      </c>
      <c r="K75" s="11">
        <v>0</v>
      </c>
      <c r="L75" s="11">
        <v>8500</v>
      </c>
      <c r="M75" s="11">
        <v>0</v>
      </c>
      <c r="N75" s="11">
        <v>3549.27</v>
      </c>
      <c r="O75" s="18">
        <v>3549.27</v>
      </c>
      <c r="P75" s="11">
        <v>4950.7299999999996</v>
      </c>
      <c r="Q75" s="11">
        <v>4950.7299999999996</v>
      </c>
      <c r="R75" s="11">
        <v>4950.7299999999996</v>
      </c>
    </row>
    <row r="76" spans="1:18" hidden="1" outlineLevel="2" x14ac:dyDescent="0.2">
      <c r="A76" s="1" t="s">
        <v>17</v>
      </c>
      <c r="B76" s="1" t="s">
        <v>18</v>
      </c>
      <c r="C76" s="10" t="s">
        <v>19</v>
      </c>
      <c r="D76" s="10"/>
      <c r="E76" s="10" t="s">
        <v>20</v>
      </c>
      <c r="F76" s="10" t="s">
        <v>42</v>
      </c>
      <c r="G76" s="10" t="s">
        <v>43</v>
      </c>
      <c r="H76" s="10" t="s">
        <v>47</v>
      </c>
      <c r="I76" s="11">
        <v>99500</v>
      </c>
      <c r="J76" s="11">
        <v>-4309.29</v>
      </c>
      <c r="K76" s="11">
        <v>0</v>
      </c>
      <c r="L76" s="11">
        <v>95190.71</v>
      </c>
      <c r="M76" s="11">
        <v>0.01</v>
      </c>
      <c r="N76" s="11">
        <v>95190.7</v>
      </c>
      <c r="O76" s="18">
        <v>51428.11</v>
      </c>
      <c r="P76" s="11">
        <v>0.01</v>
      </c>
      <c r="Q76" s="11">
        <v>43762.6</v>
      </c>
      <c r="R76" s="11">
        <v>0</v>
      </c>
    </row>
    <row r="77" spans="1:18" hidden="1" outlineLevel="2" x14ac:dyDescent="0.2">
      <c r="A77" s="1" t="s">
        <v>17</v>
      </c>
      <c r="B77" s="1" t="s">
        <v>18</v>
      </c>
      <c r="C77" s="10" t="s">
        <v>26</v>
      </c>
      <c r="D77" s="10"/>
      <c r="E77" s="10" t="s">
        <v>20</v>
      </c>
      <c r="F77" s="10" t="s">
        <v>42</v>
      </c>
      <c r="G77" s="10" t="s">
        <v>43</v>
      </c>
      <c r="H77" s="10" t="s">
        <v>47</v>
      </c>
      <c r="I77" s="11">
        <v>39000</v>
      </c>
      <c r="J77" s="12">
        <v>-4900</v>
      </c>
      <c r="K77" s="11">
        <v>0</v>
      </c>
      <c r="L77" s="11">
        <v>34100</v>
      </c>
      <c r="M77" s="11">
        <v>0</v>
      </c>
      <c r="N77" s="11">
        <v>34011.96</v>
      </c>
      <c r="O77" s="18">
        <v>19840.310000000001</v>
      </c>
      <c r="P77" s="11">
        <v>88.04</v>
      </c>
      <c r="Q77" s="11">
        <v>14259.69</v>
      </c>
      <c r="R77" s="11">
        <v>88.04</v>
      </c>
    </row>
    <row r="78" spans="1:18" hidden="1" outlineLevel="2" x14ac:dyDescent="0.2">
      <c r="A78" s="1" t="s">
        <v>17</v>
      </c>
      <c r="B78" s="1" t="s">
        <v>18</v>
      </c>
      <c r="C78" s="10" t="s">
        <v>19</v>
      </c>
      <c r="D78" s="10"/>
      <c r="E78" s="10" t="s">
        <v>20</v>
      </c>
      <c r="F78" s="10" t="s">
        <v>42</v>
      </c>
      <c r="G78" s="10" t="s">
        <v>43</v>
      </c>
      <c r="H78" s="10" t="s">
        <v>48</v>
      </c>
      <c r="I78" s="11">
        <v>15000</v>
      </c>
      <c r="J78" s="11">
        <v>0</v>
      </c>
      <c r="K78" s="11">
        <v>0</v>
      </c>
      <c r="L78" s="11">
        <v>15000</v>
      </c>
      <c r="M78" s="11">
        <v>0</v>
      </c>
      <c r="N78" s="11">
        <v>0</v>
      </c>
      <c r="O78" s="18">
        <v>0</v>
      </c>
      <c r="P78" s="11">
        <v>15000</v>
      </c>
      <c r="Q78" s="11">
        <v>15000</v>
      </c>
      <c r="R78" s="11">
        <v>15000</v>
      </c>
    </row>
    <row r="79" spans="1:18" hidden="1" outlineLevel="2" x14ac:dyDescent="0.2">
      <c r="A79" s="1" t="s">
        <v>17</v>
      </c>
      <c r="B79" s="1" t="s">
        <v>18</v>
      </c>
      <c r="C79" s="10" t="s">
        <v>19</v>
      </c>
      <c r="D79" s="10"/>
      <c r="E79" s="10" t="s">
        <v>20</v>
      </c>
      <c r="F79" s="10" t="s">
        <v>42</v>
      </c>
      <c r="G79" s="10" t="s">
        <v>43</v>
      </c>
      <c r="H79" s="10" t="s">
        <v>49</v>
      </c>
      <c r="I79" s="11">
        <v>11000</v>
      </c>
      <c r="J79" s="11">
        <v>0</v>
      </c>
      <c r="K79" s="11">
        <v>0</v>
      </c>
      <c r="L79" s="11">
        <v>11000</v>
      </c>
      <c r="M79" s="11">
        <v>0</v>
      </c>
      <c r="N79" s="11">
        <v>58.93</v>
      </c>
      <c r="O79" s="18">
        <v>58.93</v>
      </c>
      <c r="P79" s="11">
        <v>10941.07</v>
      </c>
      <c r="Q79" s="11">
        <v>10941.07</v>
      </c>
      <c r="R79" s="11">
        <v>10941.07</v>
      </c>
    </row>
    <row r="80" spans="1:18" outlineLevel="2" x14ac:dyDescent="0.2">
      <c r="A80" s="1"/>
      <c r="B80" s="1"/>
      <c r="C80" s="29" t="s">
        <v>24</v>
      </c>
      <c r="D80" s="31" t="s">
        <v>118</v>
      </c>
      <c r="E80" s="41" t="s">
        <v>20</v>
      </c>
      <c r="F80" s="10"/>
      <c r="G80" s="10"/>
      <c r="H80" s="42" t="s">
        <v>114</v>
      </c>
      <c r="I80" s="43">
        <f>SUBTOTAL(9,I2:I79)</f>
        <v>1175353.2</v>
      </c>
      <c r="J80" s="43">
        <f t="shared" ref="J80:O80" si="0">SUBTOTAL(9,J2:J79)</f>
        <v>3919.86</v>
      </c>
      <c r="K80" s="43">
        <f t="shared" si="0"/>
        <v>-45000</v>
      </c>
      <c r="L80" s="43">
        <f t="shared" si="0"/>
        <v>1134273.06</v>
      </c>
      <c r="M80" s="43">
        <f t="shared" si="0"/>
        <v>147357.00999999998</v>
      </c>
      <c r="N80" s="43">
        <f t="shared" si="0"/>
        <v>612537.04</v>
      </c>
      <c r="O80" s="43">
        <f t="shared" si="0"/>
        <v>612537.04</v>
      </c>
      <c r="P80" s="11"/>
      <c r="Q80" s="11"/>
      <c r="R80" s="43">
        <f>SUBTOTAL(9,R2:R79)</f>
        <v>374379.01</v>
      </c>
    </row>
    <row r="81" spans="1:18" outlineLevel="2" x14ac:dyDescent="0.2">
      <c r="A81" s="1" t="s">
        <v>17</v>
      </c>
      <c r="B81" s="1" t="s">
        <v>18</v>
      </c>
      <c r="C81" s="10" t="s">
        <v>24</v>
      </c>
      <c r="D81" s="31" t="s">
        <v>118</v>
      </c>
      <c r="E81" s="37" t="s">
        <v>20</v>
      </c>
      <c r="F81" s="10" t="s">
        <v>42</v>
      </c>
      <c r="G81" s="10" t="s">
        <v>43</v>
      </c>
      <c r="H81" s="37" t="s">
        <v>49</v>
      </c>
      <c r="I81" s="38">
        <v>6500</v>
      </c>
      <c r="J81" s="38">
        <v>0</v>
      </c>
      <c r="K81" s="40">
        <v>-3000</v>
      </c>
      <c r="L81" s="38">
        <v>3500</v>
      </c>
      <c r="M81" s="38">
        <v>0</v>
      </c>
      <c r="N81" s="38">
        <v>0</v>
      </c>
      <c r="O81" s="44">
        <v>0</v>
      </c>
      <c r="P81" s="11">
        <v>3500</v>
      </c>
      <c r="Q81" s="11">
        <v>3500</v>
      </c>
      <c r="R81" s="38">
        <v>3500</v>
      </c>
    </row>
    <row r="82" spans="1:18" hidden="1" outlineLevel="2" x14ac:dyDescent="0.2">
      <c r="A82" s="1" t="s">
        <v>17</v>
      </c>
      <c r="B82" s="1" t="s">
        <v>18</v>
      </c>
      <c r="C82" s="10" t="s">
        <v>19</v>
      </c>
      <c r="D82" s="10"/>
      <c r="E82" s="10" t="s">
        <v>20</v>
      </c>
      <c r="F82" s="10" t="s">
        <v>42</v>
      </c>
      <c r="G82" s="10" t="s">
        <v>43</v>
      </c>
      <c r="H82" s="10" t="s">
        <v>50</v>
      </c>
      <c r="I82" s="11">
        <v>1000</v>
      </c>
      <c r="J82" s="11">
        <v>0</v>
      </c>
      <c r="K82" s="11">
        <v>0</v>
      </c>
      <c r="L82" s="11">
        <v>1000</v>
      </c>
      <c r="M82" s="11">
        <v>0</v>
      </c>
      <c r="N82" s="11">
        <v>171.36</v>
      </c>
      <c r="O82" s="18">
        <v>171.36</v>
      </c>
      <c r="P82" s="11">
        <v>828.64</v>
      </c>
      <c r="Q82" s="11">
        <v>828.64</v>
      </c>
      <c r="R82" s="11">
        <v>828.64</v>
      </c>
    </row>
    <row r="83" spans="1:18" hidden="1" outlineLevel="2" x14ac:dyDescent="0.2">
      <c r="A83" s="1" t="s">
        <v>17</v>
      </c>
      <c r="B83" s="1" t="s">
        <v>18</v>
      </c>
      <c r="C83" s="10" t="s">
        <v>26</v>
      </c>
      <c r="D83" s="10"/>
      <c r="E83" s="10" t="s">
        <v>20</v>
      </c>
      <c r="F83" s="10" t="s">
        <v>42</v>
      </c>
      <c r="G83" s="10" t="s">
        <v>43</v>
      </c>
      <c r="H83" s="10" t="s">
        <v>50</v>
      </c>
      <c r="I83" s="11">
        <v>500</v>
      </c>
      <c r="J83" s="11">
        <v>0</v>
      </c>
      <c r="K83" s="11">
        <v>0</v>
      </c>
      <c r="L83" s="11">
        <v>500</v>
      </c>
      <c r="M83" s="11">
        <v>0</v>
      </c>
      <c r="N83" s="11">
        <v>0</v>
      </c>
      <c r="O83" s="18">
        <v>0</v>
      </c>
      <c r="P83" s="11">
        <v>500</v>
      </c>
      <c r="Q83" s="11">
        <v>500</v>
      </c>
      <c r="R83" s="11">
        <v>500</v>
      </c>
    </row>
    <row r="84" spans="1:18" hidden="1" outlineLevel="2" x14ac:dyDescent="0.2">
      <c r="A84" s="1" t="s">
        <v>17</v>
      </c>
      <c r="B84" s="1" t="s">
        <v>18</v>
      </c>
      <c r="C84" s="10" t="s">
        <v>19</v>
      </c>
      <c r="D84" s="10"/>
      <c r="E84" s="10" t="s">
        <v>20</v>
      </c>
      <c r="F84" s="10" t="s">
        <v>42</v>
      </c>
      <c r="G84" s="10" t="s">
        <v>43</v>
      </c>
      <c r="H84" s="10" t="s">
        <v>51</v>
      </c>
      <c r="I84" s="11">
        <v>130000</v>
      </c>
      <c r="J84" s="11">
        <v>17705.29</v>
      </c>
      <c r="K84" s="11">
        <v>0</v>
      </c>
      <c r="L84" s="11">
        <v>147705.29</v>
      </c>
      <c r="M84" s="11">
        <v>7786.92</v>
      </c>
      <c r="N84" s="11">
        <v>139918.35</v>
      </c>
      <c r="O84" s="18">
        <v>64417.42</v>
      </c>
      <c r="P84" s="11">
        <v>7786.94</v>
      </c>
      <c r="Q84" s="11">
        <v>83287.87</v>
      </c>
      <c r="R84" s="11">
        <v>0.02</v>
      </c>
    </row>
    <row r="85" spans="1:18" hidden="1" outlineLevel="2" x14ac:dyDescent="0.2">
      <c r="A85" s="1" t="s">
        <v>17</v>
      </c>
      <c r="B85" s="1" t="s">
        <v>18</v>
      </c>
      <c r="C85" s="10" t="s">
        <v>26</v>
      </c>
      <c r="D85" s="10"/>
      <c r="E85" s="10" t="s">
        <v>20</v>
      </c>
      <c r="F85" s="10" t="s">
        <v>42</v>
      </c>
      <c r="G85" s="10" t="s">
        <v>43</v>
      </c>
      <c r="H85" s="10" t="s">
        <v>51</v>
      </c>
      <c r="I85" s="11">
        <v>149000</v>
      </c>
      <c r="J85" s="11">
        <v>0</v>
      </c>
      <c r="K85" s="11">
        <v>0</v>
      </c>
      <c r="L85" s="11">
        <v>149000</v>
      </c>
      <c r="M85" s="11">
        <v>1383.71</v>
      </c>
      <c r="N85" s="11">
        <v>133823.94</v>
      </c>
      <c r="O85" s="18">
        <v>78278.09</v>
      </c>
      <c r="P85" s="11">
        <v>15176.06</v>
      </c>
      <c r="Q85" s="11">
        <v>70721.91</v>
      </c>
      <c r="R85" s="11">
        <v>13792.35</v>
      </c>
    </row>
    <row r="86" spans="1:18" hidden="1" outlineLevel="2" x14ac:dyDescent="0.2">
      <c r="A86" s="1" t="s">
        <v>17</v>
      </c>
      <c r="B86" s="1" t="s">
        <v>18</v>
      </c>
      <c r="C86" s="10" t="s">
        <v>25</v>
      </c>
      <c r="D86" s="10"/>
      <c r="E86" s="10" t="s">
        <v>20</v>
      </c>
      <c r="F86" s="10" t="s">
        <v>42</v>
      </c>
      <c r="G86" s="10" t="s">
        <v>43</v>
      </c>
      <c r="H86" s="10" t="s">
        <v>51</v>
      </c>
      <c r="I86" s="11">
        <v>68000</v>
      </c>
      <c r="J86" s="11">
        <v>15200</v>
      </c>
      <c r="K86" s="11">
        <v>0</v>
      </c>
      <c r="L86" s="11">
        <v>83200</v>
      </c>
      <c r="M86" s="11">
        <v>0</v>
      </c>
      <c r="N86" s="11">
        <v>83182.95</v>
      </c>
      <c r="O86" s="18">
        <v>33985.56</v>
      </c>
      <c r="P86" s="11">
        <v>17.05</v>
      </c>
      <c r="Q86" s="11">
        <v>49214.44</v>
      </c>
      <c r="R86" s="11">
        <v>17.05</v>
      </c>
    </row>
    <row r="87" spans="1:18" hidden="1" outlineLevel="2" x14ac:dyDescent="0.2">
      <c r="A87" s="1" t="s">
        <v>17</v>
      </c>
      <c r="B87" s="1" t="s">
        <v>18</v>
      </c>
      <c r="C87" s="10" t="s">
        <v>26</v>
      </c>
      <c r="D87" s="10"/>
      <c r="E87" s="10" t="s">
        <v>20</v>
      </c>
      <c r="F87" s="10" t="s">
        <v>42</v>
      </c>
      <c r="G87" s="10" t="s">
        <v>43</v>
      </c>
      <c r="H87" s="10" t="s">
        <v>52</v>
      </c>
      <c r="I87" s="11">
        <v>122000</v>
      </c>
      <c r="J87" s="11">
        <v>3500</v>
      </c>
      <c r="K87" s="11">
        <v>0</v>
      </c>
      <c r="L87" s="11">
        <v>125500</v>
      </c>
      <c r="M87" s="11">
        <v>0</v>
      </c>
      <c r="N87" s="11">
        <v>115296.54</v>
      </c>
      <c r="O87" s="18">
        <v>66750.64</v>
      </c>
      <c r="P87" s="11">
        <v>10203.459999999999</v>
      </c>
      <c r="Q87" s="11">
        <v>58749.36</v>
      </c>
      <c r="R87" s="11">
        <v>10203.459999999999</v>
      </c>
    </row>
    <row r="88" spans="1:18" hidden="1" outlineLevel="2" x14ac:dyDescent="0.2">
      <c r="A88" s="1" t="s">
        <v>17</v>
      </c>
      <c r="B88" s="1" t="s">
        <v>18</v>
      </c>
      <c r="C88" s="10" t="s">
        <v>19</v>
      </c>
      <c r="D88" s="10"/>
      <c r="E88" s="10" t="s">
        <v>20</v>
      </c>
      <c r="F88" s="10" t="s">
        <v>42</v>
      </c>
      <c r="G88" s="10" t="s">
        <v>43</v>
      </c>
      <c r="H88" s="10" t="s">
        <v>52</v>
      </c>
      <c r="I88" s="11">
        <v>316623.2</v>
      </c>
      <c r="J88" s="11">
        <v>0</v>
      </c>
      <c r="K88" s="11">
        <v>0</v>
      </c>
      <c r="L88" s="11">
        <v>316623.2</v>
      </c>
      <c r="M88" s="11">
        <v>0</v>
      </c>
      <c r="N88" s="11">
        <v>308490.2</v>
      </c>
      <c r="O88" s="18">
        <v>168475.54</v>
      </c>
      <c r="P88" s="11">
        <v>8133</v>
      </c>
      <c r="Q88" s="11">
        <v>148147.66</v>
      </c>
      <c r="R88" s="11">
        <v>8133</v>
      </c>
    </row>
    <row r="89" spans="1:18" hidden="1" outlineLevel="2" x14ac:dyDescent="0.2">
      <c r="A89" s="1" t="s">
        <v>17</v>
      </c>
      <c r="B89" s="1" t="s">
        <v>18</v>
      </c>
      <c r="C89" s="10" t="s">
        <v>25</v>
      </c>
      <c r="D89" s="10"/>
      <c r="E89" s="10" t="s">
        <v>20</v>
      </c>
      <c r="F89" s="10" t="s">
        <v>42</v>
      </c>
      <c r="G89" s="10" t="s">
        <v>43</v>
      </c>
      <c r="H89" s="10" t="s">
        <v>52</v>
      </c>
      <c r="I89" s="11">
        <v>58000</v>
      </c>
      <c r="J89" s="11">
        <v>28500</v>
      </c>
      <c r="K89" s="11">
        <v>0</v>
      </c>
      <c r="L89" s="11">
        <v>86500</v>
      </c>
      <c r="M89" s="11">
        <v>3854.48</v>
      </c>
      <c r="N89" s="11">
        <v>61021.47</v>
      </c>
      <c r="O89" s="18">
        <v>44324.77</v>
      </c>
      <c r="P89" s="11">
        <v>25478.53</v>
      </c>
      <c r="Q89" s="11">
        <v>42175.23</v>
      </c>
      <c r="R89" s="11">
        <v>21624.05</v>
      </c>
    </row>
    <row r="90" spans="1:18" hidden="1" outlineLevel="2" x14ac:dyDescent="0.2">
      <c r="A90" s="1" t="s">
        <v>17</v>
      </c>
      <c r="B90" s="1" t="s">
        <v>18</v>
      </c>
      <c r="C90" s="10" t="s">
        <v>19</v>
      </c>
      <c r="D90" s="10"/>
      <c r="E90" s="10" t="s">
        <v>20</v>
      </c>
      <c r="F90" s="10" t="s">
        <v>42</v>
      </c>
      <c r="G90" s="10" t="s">
        <v>43</v>
      </c>
      <c r="H90" s="10" t="s">
        <v>53</v>
      </c>
      <c r="I90" s="11">
        <v>100</v>
      </c>
      <c r="J90" s="12">
        <v>-100</v>
      </c>
      <c r="K90" s="11">
        <v>0</v>
      </c>
      <c r="L90" s="11">
        <v>0</v>
      </c>
      <c r="M90" s="11">
        <v>0</v>
      </c>
      <c r="N90" s="11">
        <v>0</v>
      </c>
      <c r="O90" s="18">
        <v>0</v>
      </c>
      <c r="P90" s="11">
        <v>0</v>
      </c>
      <c r="Q90" s="11">
        <v>0</v>
      </c>
      <c r="R90" s="11">
        <v>0</v>
      </c>
    </row>
    <row r="91" spans="1:18" hidden="1" outlineLevel="2" x14ac:dyDescent="0.2">
      <c r="A91" s="1" t="s">
        <v>17</v>
      </c>
      <c r="B91" s="1" t="s">
        <v>18</v>
      </c>
      <c r="C91" s="10" t="s">
        <v>25</v>
      </c>
      <c r="D91" s="10"/>
      <c r="E91" s="10" t="s">
        <v>20</v>
      </c>
      <c r="F91" s="10" t="s">
        <v>42</v>
      </c>
      <c r="G91" s="10" t="s">
        <v>43</v>
      </c>
      <c r="H91" s="10" t="s">
        <v>54</v>
      </c>
      <c r="I91" s="11">
        <v>6000</v>
      </c>
      <c r="J91" s="12">
        <v>-6000</v>
      </c>
      <c r="K91" s="11">
        <v>0</v>
      </c>
      <c r="L91" s="11">
        <v>0</v>
      </c>
      <c r="M91" s="11">
        <v>0</v>
      </c>
      <c r="N91" s="11">
        <v>0</v>
      </c>
      <c r="O91" s="18">
        <v>0</v>
      </c>
      <c r="P91" s="11">
        <v>0</v>
      </c>
      <c r="Q91" s="11">
        <v>0</v>
      </c>
      <c r="R91" s="11">
        <v>0</v>
      </c>
    </row>
    <row r="92" spans="1:18" hidden="1" outlineLevel="2" x14ac:dyDescent="0.2">
      <c r="A92" s="1" t="s">
        <v>17</v>
      </c>
      <c r="B92" s="1" t="s">
        <v>18</v>
      </c>
      <c r="C92" s="10" t="s">
        <v>19</v>
      </c>
      <c r="D92" s="10"/>
      <c r="E92" s="10" t="s">
        <v>20</v>
      </c>
      <c r="F92" s="10" t="s">
        <v>42</v>
      </c>
      <c r="G92" s="10" t="s">
        <v>43</v>
      </c>
      <c r="H92" s="10" t="s">
        <v>54</v>
      </c>
      <c r="I92" s="11">
        <v>50</v>
      </c>
      <c r="J92" s="11">
        <v>0</v>
      </c>
      <c r="K92" s="11">
        <v>0</v>
      </c>
      <c r="L92" s="11">
        <v>50</v>
      </c>
      <c r="M92" s="11">
        <v>0</v>
      </c>
      <c r="N92" s="11">
        <v>0</v>
      </c>
      <c r="O92" s="18">
        <v>0</v>
      </c>
      <c r="P92" s="11">
        <v>50</v>
      </c>
      <c r="Q92" s="11">
        <v>50</v>
      </c>
      <c r="R92" s="11">
        <v>50</v>
      </c>
    </row>
    <row r="93" spans="1:18" hidden="1" outlineLevel="2" x14ac:dyDescent="0.2">
      <c r="A93" s="1" t="s">
        <v>17</v>
      </c>
      <c r="B93" s="1" t="s">
        <v>18</v>
      </c>
      <c r="C93" s="10" t="s">
        <v>19</v>
      </c>
      <c r="D93" s="10"/>
      <c r="E93" s="10" t="s">
        <v>20</v>
      </c>
      <c r="F93" s="10" t="s">
        <v>42</v>
      </c>
      <c r="G93" s="10" t="s">
        <v>43</v>
      </c>
      <c r="H93" s="10" t="s">
        <v>55</v>
      </c>
      <c r="I93" s="11">
        <v>100</v>
      </c>
      <c r="J93" s="11">
        <v>0</v>
      </c>
      <c r="K93" s="11">
        <v>0</v>
      </c>
      <c r="L93" s="11">
        <v>100</v>
      </c>
      <c r="M93" s="11">
        <v>0</v>
      </c>
      <c r="N93" s="11">
        <v>0</v>
      </c>
      <c r="O93" s="18">
        <v>0</v>
      </c>
      <c r="P93" s="11">
        <v>100</v>
      </c>
      <c r="Q93" s="11">
        <v>100</v>
      </c>
      <c r="R93" s="11">
        <v>100</v>
      </c>
    </row>
    <row r="94" spans="1:18" hidden="1" outlineLevel="2" x14ac:dyDescent="0.2">
      <c r="A94" s="1" t="s">
        <v>17</v>
      </c>
      <c r="B94" s="1" t="s">
        <v>18</v>
      </c>
      <c r="C94" s="10" t="s">
        <v>19</v>
      </c>
      <c r="D94" s="10"/>
      <c r="E94" s="10" t="s">
        <v>20</v>
      </c>
      <c r="F94" s="10" t="s">
        <v>42</v>
      </c>
      <c r="G94" s="10" t="s">
        <v>43</v>
      </c>
      <c r="H94" s="10" t="s">
        <v>56</v>
      </c>
      <c r="I94" s="11">
        <v>71000</v>
      </c>
      <c r="J94" s="11">
        <v>-8617.7099999999991</v>
      </c>
      <c r="K94" s="11">
        <v>0</v>
      </c>
      <c r="L94" s="11">
        <v>62382.29</v>
      </c>
      <c r="M94" s="11">
        <v>23126.1</v>
      </c>
      <c r="N94" s="11">
        <v>26093.78</v>
      </c>
      <c r="O94" s="18">
        <v>11465.85</v>
      </c>
      <c r="P94" s="11">
        <v>36288.51</v>
      </c>
      <c r="Q94" s="11">
        <v>50916.44</v>
      </c>
      <c r="R94" s="11">
        <v>13162.41</v>
      </c>
    </row>
    <row r="95" spans="1:18" hidden="1" outlineLevel="2" x14ac:dyDescent="0.2">
      <c r="A95" s="1" t="s">
        <v>17</v>
      </c>
      <c r="B95" s="1" t="s">
        <v>18</v>
      </c>
      <c r="C95" s="10" t="s">
        <v>24</v>
      </c>
      <c r="D95" s="10"/>
      <c r="E95" s="10" t="s">
        <v>20</v>
      </c>
      <c r="F95" s="10" t="s">
        <v>42</v>
      </c>
      <c r="G95" s="10" t="s">
        <v>43</v>
      </c>
      <c r="H95" s="10" t="s">
        <v>57</v>
      </c>
      <c r="I95" s="11">
        <v>3500</v>
      </c>
      <c r="J95" s="11">
        <v>0</v>
      </c>
      <c r="K95" s="11">
        <v>0</v>
      </c>
      <c r="L95" s="11">
        <v>3500</v>
      </c>
      <c r="M95" s="11">
        <v>0</v>
      </c>
      <c r="N95" s="11">
        <v>0</v>
      </c>
      <c r="O95" s="18">
        <v>0</v>
      </c>
      <c r="P95" s="11">
        <v>3500</v>
      </c>
      <c r="Q95" s="11">
        <v>3500</v>
      </c>
      <c r="R95" s="11">
        <v>3500</v>
      </c>
    </row>
    <row r="96" spans="1:18" outlineLevel="2" x14ac:dyDescent="0.2">
      <c r="A96" s="1" t="s">
        <v>17</v>
      </c>
      <c r="B96" s="1" t="s">
        <v>18</v>
      </c>
      <c r="C96" s="10" t="s">
        <v>24</v>
      </c>
      <c r="D96" s="31" t="s">
        <v>118</v>
      </c>
      <c r="E96" s="37" t="s">
        <v>20</v>
      </c>
      <c r="F96" s="10" t="s">
        <v>42</v>
      </c>
      <c r="G96" s="10" t="s">
        <v>43</v>
      </c>
      <c r="H96" s="37" t="s">
        <v>58</v>
      </c>
      <c r="I96" s="38">
        <v>21000</v>
      </c>
      <c r="J96" s="38">
        <v>0</v>
      </c>
      <c r="K96" s="40">
        <v>-8000</v>
      </c>
      <c r="L96" s="38">
        <v>13000</v>
      </c>
      <c r="M96" s="38">
        <v>0</v>
      </c>
      <c r="N96" s="38">
        <v>0</v>
      </c>
      <c r="O96" s="44">
        <v>0</v>
      </c>
      <c r="P96" s="11">
        <v>13000</v>
      </c>
      <c r="Q96" s="11">
        <v>13000</v>
      </c>
      <c r="R96" s="38">
        <v>13000</v>
      </c>
    </row>
    <row r="97" spans="1:18" hidden="1" outlineLevel="2" x14ac:dyDescent="0.2">
      <c r="A97" s="1" t="s">
        <v>17</v>
      </c>
      <c r="B97" s="1" t="s">
        <v>18</v>
      </c>
      <c r="C97" s="10" t="s">
        <v>19</v>
      </c>
      <c r="D97" s="10"/>
      <c r="E97" s="10" t="s">
        <v>20</v>
      </c>
      <c r="F97" s="10" t="s">
        <v>42</v>
      </c>
      <c r="G97" s="10" t="s">
        <v>43</v>
      </c>
      <c r="H97" s="10" t="s">
        <v>58</v>
      </c>
      <c r="I97" s="11">
        <v>15000</v>
      </c>
      <c r="J97" s="11">
        <v>-5378.14</v>
      </c>
      <c r="K97" s="11">
        <v>0</v>
      </c>
      <c r="L97" s="11">
        <v>9621.86</v>
      </c>
      <c r="M97" s="11">
        <v>0</v>
      </c>
      <c r="N97" s="11">
        <v>3570.91</v>
      </c>
      <c r="O97" s="18">
        <v>3570.91</v>
      </c>
      <c r="P97" s="11">
        <v>6050.95</v>
      </c>
      <c r="Q97" s="11">
        <v>6050.95</v>
      </c>
      <c r="R97" s="11">
        <v>6050.95</v>
      </c>
    </row>
    <row r="98" spans="1:18" hidden="1" outlineLevel="2" x14ac:dyDescent="0.2">
      <c r="A98" s="1" t="s">
        <v>17</v>
      </c>
      <c r="B98" s="1" t="s">
        <v>18</v>
      </c>
      <c r="C98" s="10" t="s">
        <v>26</v>
      </c>
      <c r="D98" s="10"/>
      <c r="E98" s="10" t="s">
        <v>20</v>
      </c>
      <c r="F98" s="10" t="s">
        <v>42</v>
      </c>
      <c r="G98" s="10" t="s">
        <v>43</v>
      </c>
      <c r="H98" s="10" t="s">
        <v>59</v>
      </c>
      <c r="I98" s="11">
        <v>7000</v>
      </c>
      <c r="J98" s="11">
        <v>-886.13</v>
      </c>
      <c r="K98" s="11">
        <v>0</v>
      </c>
      <c r="L98" s="11">
        <v>6113.87</v>
      </c>
      <c r="M98" s="11">
        <v>16.260000000000002</v>
      </c>
      <c r="N98" s="11">
        <v>2654.4</v>
      </c>
      <c r="O98" s="18">
        <v>2113.2800000000002</v>
      </c>
      <c r="P98" s="11">
        <v>3459.47</v>
      </c>
      <c r="Q98" s="11">
        <v>4000.59</v>
      </c>
      <c r="R98" s="11">
        <v>3443.21</v>
      </c>
    </row>
    <row r="99" spans="1:18" hidden="1" outlineLevel="2" x14ac:dyDescent="0.2">
      <c r="A99" s="1" t="s">
        <v>17</v>
      </c>
      <c r="B99" s="1" t="s">
        <v>18</v>
      </c>
      <c r="C99" s="10" t="s">
        <v>19</v>
      </c>
      <c r="D99" s="10"/>
      <c r="E99" s="10" t="s">
        <v>20</v>
      </c>
      <c r="F99" s="10" t="s">
        <v>42</v>
      </c>
      <c r="G99" s="10" t="s">
        <v>43</v>
      </c>
      <c r="H99" s="10" t="s">
        <v>59</v>
      </c>
      <c r="I99" s="11">
        <v>4300</v>
      </c>
      <c r="J99" s="11">
        <v>0</v>
      </c>
      <c r="K99" s="11">
        <v>0</v>
      </c>
      <c r="L99" s="11">
        <v>4300</v>
      </c>
      <c r="M99" s="11">
        <v>0</v>
      </c>
      <c r="N99" s="11">
        <v>1350.82</v>
      </c>
      <c r="O99" s="18">
        <v>14</v>
      </c>
      <c r="P99" s="11">
        <v>2949.18</v>
      </c>
      <c r="Q99" s="11">
        <v>4286</v>
      </c>
      <c r="R99" s="11">
        <v>2949.18</v>
      </c>
    </row>
    <row r="100" spans="1:18" hidden="1" outlineLevel="2" x14ac:dyDescent="0.2">
      <c r="A100" s="1" t="s">
        <v>17</v>
      </c>
      <c r="B100" s="1" t="s">
        <v>18</v>
      </c>
      <c r="C100" s="10" t="s">
        <v>25</v>
      </c>
      <c r="D100" s="10"/>
      <c r="E100" s="10" t="s">
        <v>20</v>
      </c>
      <c r="F100" s="10" t="s">
        <v>42</v>
      </c>
      <c r="G100" s="10" t="s">
        <v>43</v>
      </c>
      <c r="H100" s="10" t="s">
        <v>59</v>
      </c>
      <c r="I100" s="11">
        <v>8000</v>
      </c>
      <c r="J100" s="11">
        <v>2500</v>
      </c>
      <c r="K100" s="11">
        <v>0</v>
      </c>
      <c r="L100" s="11">
        <v>10500</v>
      </c>
      <c r="M100" s="11">
        <v>654.75</v>
      </c>
      <c r="N100" s="11">
        <v>7878.37</v>
      </c>
      <c r="O100" s="18">
        <v>6488.56</v>
      </c>
      <c r="P100" s="11">
        <v>2621.63</v>
      </c>
      <c r="Q100" s="11">
        <v>4011.44</v>
      </c>
      <c r="R100" s="11">
        <v>1966.88</v>
      </c>
    </row>
    <row r="101" spans="1:18" hidden="1" outlineLevel="2" x14ac:dyDescent="0.2">
      <c r="A101" s="1" t="s">
        <v>17</v>
      </c>
      <c r="B101" s="1" t="s">
        <v>18</v>
      </c>
      <c r="C101" s="10" t="s">
        <v>19</v>
      </c>
      <c r="D101" s="10"/>
      <c r="E101" s="10" t="s">
        <v>20</v>
      </c>
      <c r="F101" s="10" t="s">
        <v>42</v>
      </c>
      <c r="G101" s="10" t="s">
        <v>43</v>
      </c>
      <c r="H101" s="10" t="s">
        <v>60</v>
      </c>
      <c r="I101" s="11">
        <v>100</v>
      </c>
      <c r="J101" s="11">
        <v>0</v>
      </c>
      <c r="K101" s="11">
        <v>0</v>
      </c>
      <c r="L101" s="11">
        <v>100</v>
      </c>
      <c r="M101" s="11">
        <v>0</v>
      </c>
      <c r="N101" s="11">
        <v>0</v>
      </c>
      <c r="O101" s="18">
        <v>0</v>
      </c>
      <c r="P101" s="11">
        <v>100</v>
      </c>
      <c r="Q101" s="11">
        <v>100</v>
      </c>
      <c r="R101" s="11">
        <v>100</v>
      </c>
    </row>
    <row r="102" spans="1:18" hidden="1" outlineLevel="2" x14ac:dyDescent="0.2">
      <c r="A102" s="1" t="s">
        <v>17</v>
      </c>
      <c r="B102" s="1" t="s">
        <v>18</v>
      </c>
      <c r="C102" s="10" t="s">
        <v>19</v>
      </c>
      <c r="D102" s="10"/>
      <c r="E102" s="10" t="s">
        <v>20</v>
      </c>
      <c r="F102" s="10" t="s">
        <v>42</v>
      </c>
      <c r="G102" s="10" t="s">
        <v>43</v>
      </c>
      <c r="H102" s="10" t="s">
        <v>61</v>
      </c>
      <c r="I102" s="11">
        <v>362822.31</v>
      </c>
      <c r="J102" s="11">
        <v>0</v>
      </c>
      <c r="K102" s="11">
        <v>0</v>
      </c>
      <c r="L102" s="11">
        <v>362822.31</v>
      </c>
      <c r="M102" s="11">
        <v>82745.570000000007</v>
      </c>
      <c r="N102" s="11">
        <v>280076.74</v>
      </c>
      <c r="O102" s="18">
        <v>280076.74</v>
      </c>
      <c r="P102" s="11">
        <v>82745.570000000007</v>
      </c>
      <c r="Q102" s="11">
        <v>82745.570000000007</v>
      </c>
      <c r="R102" s="11">
        <v>0</v>
      </c>
    </row>
    <row r="103" spans="1:18" hidden="1" outlineLevel="2" x14ac:dyDescent="0.2">
      <c r="A103" s="1" t="s">
        <v>17</v>
      </c>
      <c r="B103" s="1" t="s">
        <v>18</v>
      </c>
      <c r="C103" s="17" t="s">
        <v>19</v>
      </c>
      <c r="D103" s="17"/>
      <c r="E103" s="17" t="s">
        <v>20</v>
      </c>
      <c r="F103" s="17" t="s">
        <v>42</v>
      </c>
      <c r="G103" s="17" t="s">
        <v>43</v>
      </c>
      <c r="H103" s="17" t="s">
        <v>61</v>
      </c>
      <c r="I103" s="18">
        <v>0</v>
      </c>
      <c r="J103" s="18">
        <v>0</v>
      </c>
      <c r="K103" s="18">
        <v>120940.77</v>
      </c>
      <c r="L103" s="11">
        <v>120940.77</v>
      </c>
      <c r="M103" s="11">
        <f>SUM(M67:M102)</f>
        <v>266959.53000000003</v>
      </c>
      <c r="N103" s="11">
        <v>0</v>
      </c>
      <c r="O103" s="18">
        <v>0</v>
      </c>
      <c r="P103" s="11">
        <v>120940.77</v>
      </c>
      <c r="Q103" s="11">
        <v>120940.77</v>
      </c>
      <c r="R103" s="11">
        <v>120940.77</v>
      </c>
    </row>
    <row r="104" spans="1:18" hidden="1" outlineLevel="2" x14ac:dyDescent="0.2">
      <c r="A104" s="1" t="s">
        <v>17</v>
      </c>
      <c r="B104" s="1" t="s">
        <v>18</v>
      </c>
      <c r="C104" s="10" t="s">
        <v>26</v>
      </c>
      <c r="D104" s="10"/>
      <c r="E104" s="10" t="s">
        <v>20</v>
      </c>
      <c r="F104" s="10" t="s">
        <v>42</v>
      </c>
      <c r="G104" s="10" t="s">
        <v>43</v>
      </c>
      <c r="H104" s="10" t="s">
        <v>62</v>
      </c>
      <c r="I104" s="11">
        <v>0</v>
      </c>
      <c r="J104" s="11">
        <v>90</v>
      </c>
      <c r="K104" s="11">
        <v>0</v>
      </c>
      <c r="L104" s="11">
        <v>90</v>
      </c>
      <c r="M104" s="11">
        <v>0</v>
      </c>
      <c r="N104" s="11">
        <v>88.35</v>
      </c>
      <c r="O104" s="18">
        <v>22.09</v>
      </c>
      <c r="P104" s="11">
        <v>1.65</v>
      </c>
      <c r="Q104" s="11">
        <v>67.91</v>
      </c>
      <c r="R104" s="11">
        <v>1.65</v>
      </c>
    </row>
    <row r="105" spans="1:18" hidden="1" outlineLevel="2" x14ac:dyDescent="0.2">
      <c r="A105" s="1" t="s">
        <v>17</v>
      </c>
      <c r="B105" s="1" t="s">
        <v>18</v>
      </c>
      <c r="C105" s="10" t="s">
        <v>25</v>
      </c>
      <c r="D105" s="10"/>
      <c r="E105" s="10" t="s">
        <v>20</v>
      </c>
      <c r="F105" s="10" t="s">
        <v>42</v>
      </c>
      <c r="G105" s="10" t="s">
        <v>43</v>
      </c>
      <c r="H105" s="10" t="s">
        <v>63</v>
      </c>
      <c r="I105" s="11">
        <v>3000</v>
      </c>
      <c r="J105" s="11">
        <v>2000</v>
      </c>
      <c r="K105" s="11">
        <v>0</v>
      </c>
      <c r="L105" s="11">
        <v>5000</v>
      </c>
      <c r="M105" s="11">
        <v>112</v>
      </c>
      <c r="N105" s="11">
        <v>3014.84</v>
      </c>
      <c r="O105" s="18">
        <v>2925.24</v>
      </c>
      <c r="P105" s="11">
        <v>1985.16</v>
      </c>
      <c r="Q105" s="11">
        <v>2074.7600000000002</v>
      </c>
      <c r="R105" s="11">
        <v>1873.16</v>
      </c>
    </row>
    <row r="106" spans="1:18" hidden="1" outlineLevel="2" x14ac:dyDescent="0.2">
      <c r="A106" s="1" t="s">
        <v>17</v>
      </c>
      <c r="B106" s="1" t="s">
        <v>18</v>
      </c>
      <c r="C106" s="10" t="s">
        <v>26</v>
      </c>
      <c r="D106" s="10"/>
      <c r="E106" s="10" t="s">
        <v>20</v>
      </c>
      <c r="F106" s="10" t="s">
        <v>42</v>
      </c>
      <c r="G106" s="10" t="s">
        <v>43</v>
      </c>
      <c r="H106" s="10" t="s">
        <v>63</v>
      </c>
      <c r="I106" s="11">
        <v>8000</v>
      </c>
      <c r="J106" s="11">
        <v>0</v>
      </c>
      <c r="K106" s="11">
        <v>0</v>
      </c>
      <c r="L106" s="11">
        <v>8000</v>
      </c>
      <c r="M106" s="11">
        <v>0</v>
      </c>
      <c r="N106" s="11">
        <v>0</v>
      </c>
      <c r="O106" s="18">
        <v>0</v>
      </c>
      <c r="P106" s="11">
        <v>8000</v>
      </c>
      <c r="Q106" s="11">
        <v>8000</v>
      </c>
      <c r="R106" s="11">
        <v>8000</v>
      </c>
    </row>
    <row r="107" spans="1:18" hidden="1" outlineLevel="2" x14ac:dyDescent="0.2">
      <c r="A107" s="1" t="s">
        <v>17</v>
      </c>
      <c r="B107" s="1" t="s">
        <v>18</v>
      </c>
      <c r="C107" s="10" t="s">
        <v>19</v>
      </c>
      <c r="D107" s="10"/>
      <c r="E107" s="10" t="s">
        <v>20</v>
      </c>
      <c r="F107" s="10" t="s">
        <v>42</v>
      </c>
      <c r="G107" s="10" t="s">
        <v>43</v>
      </c>
      <c r="H107" s="10" t="s">
        <v>63</v>
      </c>
      <c r="I107" s="11">
        <v>0</v>
      </c>
      <c r="J107" s="11">
        <v>199.99</v>
      </c>
      <c r="K107" s="11">
        <v>0</v>
      </c>
      <c r="L107" s="11">
        <v>199.99</v>
      </c>
      <c r="M107" s="11">
        <v>0</v>
      </c>
      <c r="N107" s="11">
        <v>0</v>
      </c>
      <c r="O107" s="18">
        <v>0</v>
      </c>
      <c r="P107" s="11">
        <v>199.99</v>
      </c>
      <c r="Q107" s="11">
        <v>199.99</v>
      </c>
      <c r="R107" s="11">
        <v>199.99</v>
      </c>
    </row>
    <row r="108" spans="1:18" hidden="1" outlineLevel="2" x14ac:dyDescent="0.2">
      <c r="A108" s="1" t="s">
        <v>17</v>
      </c>
      <c r="B108" s="1" t="s">
        <v>18</v>
      </c>
      <c r="C108" s="21" t="s">
        <v>26</v>
      </c>
      <c r="D108" s="21"/>
      <c r="E108" s="21" t="s">
        <v>20</v>
      </c>
      <c r="F108" s="21" t="s">
        <v>42</v>
      </c>
      <c r="G108" s="21" t="s">
        <v>43</v>
      </c>
      <c r="H108" s="21" t="s">
        <v>64</v>
      </c>
      <c r="I108" s="22">
        <v>10000</v>
      </c>
      <c r="J108" s="22">
        <v>0</v>
      </c>
      <c r="K108" s="23">
        <v>-5000</v>
      </c>
      <c r="L108" s="11">
        <v>5000</v>
      </c>
      <c r="M108" s="11">
        <v>3.38</v>
      </c>
      <c r="N108" s="11">
        <v>972.6</v>
      </c>
      <c r="O108" s="18">
        <v>972.6</v>
      </c>
      <c r="P108" s="11">
        <v>4027.4</v>
      </c>
      <c r="Q108" s="11">
        <v>4027.4</v>
      </c>
      <c r="R108" s="11">
        <v>4024.02</v>
      </c>
    </row>
    <row r="109" spans="1:18" hidden="1" outlineLevel="2" x14ac:dyDescent="0.2">
      <c r="A109" s="1" t="s">
        <v>17</v>
      </c>
      <c r="B109" s="1" t="s">
        <v>18</v>
      </c>
      <c r="C109" s="10" t="s">
        <v>19</v>
      </c>
      <c r="D109" s="10"/>
      <c r="E109" s="10" t="s">
        <v>20</v>
      </c>
      <c r="F109" s="10" t="s">
        <v>42</v>
      </c>
      <c r="G109" s="10" t="s">
        <v>43</v>
      </c>
      <c r="H109" s="10" t="s">
        <v>64</v>
      </c>
      <c r="I109" s="11">
        <v>0</v>
      </c>
      <c r="J109" s="11">
        <v>200</v>
      </c>
      <c r="K109" s="11">
        <v>0</v>
      </c>
      <c r="L109" s="11">
        <v>200</v>
      </c>
      <c r="M109" s="11">
        <v>0</v>
      </c>
      <c r="N109" s="11">
        <v>0</v>
      </c>
      <c r="O109" s="18">
        <v>0</v>
      </c>
      <c r="P109" s="11">
        <v>200</v>
      </c>
      <c r="Q109" s="11">
        <v>200</v>
      </c>
      <c r="R109" s="11">
        <v>200</v>
      </c>
    </row>
    <row r="110" spans="1:18" hidden="1" outlineLevel="2" x14ac:dyDescent="0.2">
      <c r="A110" s="1" t="s">
        <v>17</v>
      </c>
      <c r="B110" s="1" t="s">
        <v>18</v>
      </c>
      <c r="C110" s="17" t="s">
        <v>25</v>
      </c>
      <c r="D110" s="17"/>
      <c r="E110" s="17" t="s">
        <v>20</v>
      </c>
      <c r="F110" s="17" t="s">
        <v>42</v>
      </c>
      <c r="G110" s="17" t="s">
        <v>43</v>
      </c>
      <c r="H110" s="17" t="s">
        <v>64</v>
      </c>
      <c r="I110" s="18">
        <v>6000</v>
      </c>
      <c r="J110" s="18">
        <v>3500</v>
      </c>
      <c r="K110" s="20">
        <v>-1000</v>
      </c>
      <c r="L110" s="11">
        <v>8500</v>
      </c>
      <c r="M110" s="11">
        <v>378.94</v>
      </c>
      <c r="N110" s="11">
        <v>6841.11</v>
      </c>
      <c r="O110" s="18">
        <v>6841.11</v>
      </c>
      <c r="P110" s="11">
        <v>1658.89</v>
      </c>
      <c r="Q110" s="11">
        <v>1658.89</v>
      </c>
      <c r="R110" s="11">
        <v>1279.95</v>
      </c>
    </row>
    <row r="111" spans="1:18" hidden="1" outlineLevel="2" x14ac:dyDescent="0.2">
      <c r="A111" s="1" t="s">
        <v>17</v>
      </c>
      <c r="B111" s="1" t="s">
        <v>18</v>
      </c>
      <c r="C111" s="17" t="s">
        <v>26</v>
      </c>
      <c r="D111" s="17"/>
      <c r="E111" s="17" t="s">
        <v>20</v>
      </c>
      <c r="F111" s="17" t="s">
        <v>42</v>
      </c>
      <c r="G111" s="17" t="s">
        <v>43</v>
      </c>
      <c r="H111" s="17" t="s">
        <v>65</v>
      </c>
      <c r="I111" s="18">
        <v>10700</v>
      </c>
      <c r="J111" s="18">
        <v>0</v>
      </c>
      <c r="K111" s="20">
        <v>-6000</v>
      </c>
      <c r="L111" s="11">
        <v>4700</v>
      </c>
      <c r="M111" s="11">
        <v>0</v>
      </c>
      <c r="N111" s="11">
        <v>0</v>
      </c>
      <c r="O111" s="18">
        <v>0</v>
      </c>
      <c r="P111" s="11">
        <v>4700</v>
      </c>
      <c r="Q111" s="11">
        <v>4700</v>
      </c>
      <c r="R111" s="11">
        <v>4700</v>
      </c>
    </row>
    <row r="112" spans="1:18" hidden="1" outlineLevel="2" x14ac:dyDescent="0.2">
      <c r="A112" s="1" t="s">
        <v>17</v>
      </c>
      <c r="B112" s="1" t="s">
        <v>18</v>
      </c>
      <c r="C112" s="10" t="s">
        <v>19</v>
      </c>
      <c r="D112" s="10"/>
      <c r="E112" s="10" t="s">
        <v>20</v>
      </c>
      <c r="F112" s="10" t="s">
        <v>42</v>
      </c>
      <c r="G112" s="10" t="s">
        <v>43</v>
      </c>
      <c r="H112" s="10" t="s">
        <v>65</v>
      </c>
      <c r="I112" s="11">
        <v>10000</v>
      </c>
      <c r="J112" s="11">
        <v>0</v>
      </c>
      <c r="K112" s="11">
        <v>0</v>
      </c>
      <c r="L112" s="11">
        <v>10000</v>
      </c>
      <c r="M112" s="11">
        <v>9823.18</v>
      </c>
      <c r="N112" s="11">
        <v>0</v>
      </c>
      <c r="O112" s="18">
        <v>0</v>
      </c>
      <c r="P112" s="11">
        <v>10000</v>
      </c>
      <c r="Q112" s="11">
        <v>10000</v>
      </c>
      <c r="R112" s="11">
        <v>176.82</v>
      </c>
    </row>
    <row r="113" spans="1:18" hidden="1" outlineLevel="2" x14ac:dyDescent="0.2">
      <c r="A113" s="1" t="s">
        <v>17</v>
      </c>
      <c r="B113" s="1" t="s">
        <v>18</v>
      </c>
      <c r="C113" s="10" t="s">
        <v>19</v>
      </c>
      <c r="D113" s="10"/>
      <c r="E113" s="10" t="s">
        <v>20</v>
      </c>
      <c r="F113" s="10" t="s">
        <v>42</v>
      </c>
      <c r="G113" s="10" t="s">
        <v>43</v>
      </c>
      <c r="H113" s="10" t="s">
        <v>66</v>
      </c>
      <c r="I113" s="11">
        <v>7000</v>
      </c>
      <c r="J113" s="11">
        <v>0</v>
      </c>
      <c r="K113" s="11">
        <v>0</v>
      </c>
      <c r="L113" s="11">
        <v>7000</v>
      </c>
      <c r="M113" s="11">
        <v>2654.95</v>
      </c>
      <c r="N113" s="11">
        <v>68.83</v>
      </c>
      <c r="O113" s="18">
        <v>68.83</v>
      </c>
      <c r="P113" s="11">
        <v>6931.17</v>
      </c>
      <c r="Q113" s="11">
        <v>6931.17</v>
      </c>
      <c r="R113" s="11">
        <v>4276.22</v>
      </c>
    </row>
    <row r="114" spans="1:18" hidden="1" outlineLevel="2" x14ac:dyDescent="0.2">
      <c r="A114" s="1" t="s">
        <v>17</v>
      </c>
      <c r="B114" s="1" t="s">
        <v>18</v>
      </c>
      <c r="C114" s="10" t="s">
        <v>26</v>
      </c>
      <c r="D114" s="10"/>
      <c r="E114" s="10" t="s">
        <v>20</v>
      </c>
      <c r="F114" s="10" t="s">
        <v>42</v>
      </c>
      <c r="G114" s="10" t="s">
        <v>43</v>
      </c>
      <c r="H114" s="10" t="s">
        <v>66</v>
      </c>
      <c r="I114" s="11">
        <v>5000</v>
      </c>
      <c r="J114" s="11">
        <v>2190</v>
      </c>
      <c r="K114" s="11">
        <v>0</v>
      </c>
      <c r="L114" s="11">
        <v>7190</v>
      </c>
      <c r="M114" s="11">
        <v>0</v>
      </c>
      <c r="N114" s="11">
        <v>0</v>
      </c>
      <c r="O114" s="18">
        <v>0</v>
      </c>
      <c r="P114" s="11">
        <v>7190</v>
      </c>
      <c r="Q114" s="11">
        <v>7190</v>
      </c>
      <c r="R114" s="11">
        <v>7190</v>
      </c>
    </row>
    <row r="115" spans="1:18" hidden="1" outlineLevel="2" x14ac:dyDescent="0.2">
      <c r="A115" s="1" t="s">
        <v>17</v>
      </c>
      <c r="B115" s="1" t="s">
        <v>18</v>
      </c>
      <c r="C115" s="10" t="s">
        <v>25</v>
      </c>
      <c r="D115" s="10"/>
      <c r="E115" s="10" t="s">
        <v>20</v>
      </c>
      <c r="F115" s="10" t="s">
        <v>42</v>
      </c>
      <c r="G115" s="10" t="s">
        <v>43</v>
      </c>
      <c r="H115" s="10" t="s">
        <v>66</v>
      </c>
      <c r="I115" s="11">
        <v>5850</v>
      </c>
      <c r="J115" s="12">
        <v>-4000</v>
      </c>
      <c r="K115" s="12">
        <v>-1000</v>
      </c>
      <c r="L115" s="11">
        <v>850</v>
      </c>
      <c r="M115" s="11">
        <v>8.4</v>
      </c>
      <c r="N115" s="11">
        <v>554.05999999999995</v>
      </c>
      <c r="O115" s="18">
        <v>554.05999999999995</v>
      </c>
      <c r="P115" s="11">
        <v>295.94</v>
      </c>
      <c r="Q115" s="11">
        <v>295.94</v>
      </c>
      <c r="R115" s="11">
        <v>287.54000000000002</v>
      </c>
    </row>
    <row r="116" spans="1:18" hidden="1" outlineLevel="2" x14ac:dyDescent="0.2">
      <c r="A116" s="1" t="s">
        <v>17</v>
      </c>
      <c r="B116" s="1" t="s">
        <v>18</v>
      </c>
      <c r="C116" s="10" t="s">
        <v>19</v>
      </c>
      <c r="D116" s="10"/>
      <c r="E116" s="10" t="s">
        <v>20</v>
      </c>
      <c r="F116" s="10" t="s">
        <v>42</v>
      </c>
      <c r="G116" s="10" t="s">
        <v>43</v>
      </c>
      <c r="H116" s="10" t="s">
        <v>67</v>
      </c>
      <c r="I116" s="11">
        <v>6000</v>
      </c>
      <c r="J116" s="11">
        <v>0</v>
      </c>
      <c r="K116" s="11">
        <v>0</v>
      </c>
      <c r="L116" s="11">
        <v>6000</v>
      </c>
      <c r="M116" s="11">
        <v>0</v>
      </c>
      <c r="N116" s="11">
        <v>2402.48</v>
      </c>
      <c r="O116" s="18">
        <v>1092.83</v>
      </c>
      <c r="P116" s="11">
        <v>3597.52</v>
      </c>
      <c r="Q116" s="11">
        <v>4907.17</v>
      </c>
      <c r="R116" s="11">
        <v>3597.52</v>
      </c>
    </row>
    <row r="117" spans="1:18" hidden="1" outlineLevel="2" x14ac:dyDescent="0.2">
      <c r="A117" s="1" t="s">
        <v>17</v>
      </c>
      <c r="B117" s="1" t="s">
        <v>18</v>
      </c>
      <c r="C117" s="10" t="s">
        <v>25</v>
      </c>
      <c r="D117" s="10"/>
      <c r="E117" s="10" t="s">
        <v>20</v>
      </c>
      <c r="F117" s="10" t="s">
        <v>42</v>
      </c>
      <c r="G117" s="10" t="s">
        <v>43</v>
      </c>
      <c r="H117" s="10" t="s">
        <v>67</v>
      </c>
      <c r="I117" s="11">
        <v>3600</v>
      </c>
      <c r="J117" s="12">
        <v>-1000</v>
      </c>
      <c r="K117" s="11">
        <v>0</v>
      </c>
      <c r="L117" s="11">
        <v>2600</v>
      </c>
      <c r="M117" s="11">
        <v>0</v>
      </c>
      <c r="N117" s="11">
        <v>1167.02</v>
      </c>
      <c r="O117" s="18">
        <v>1167.02</v>
      </c>
      <c r="P117" s="11">
        <v>1432.98</v>
      </c>
      <c r="Q117" s="11">
        <v>1432.98</v>
      </c>
      <c r="R117" s="11">
        <v>1432.98</v>
      </c>
    </row>
    <row r="118" spans="1:18" hidden="1" outlineLevel="2" x14ac:dyDescent="0.2">
      <c r="A118" s="1" t="s">
        <v>17</v>
      </c>
      <c r="B118" s="1" t="s">
        <v>18</v>
      </c>
      <c r="C118" s="10" t="s">
        <v>26</v>
      </c>
      <c r="D118" s="10"/>
      <c r="E118" s="10" t="s">
        <v>20</v>
      </c>
      <c r="F118" s="10" t="s">
        <v>42</v>
      </c>
      <c r="G118" s="10" t="s">
        <v>43</v>
      </c>
      <c r="H118" s="10" t="s">
        <v>67</v>
      </c>
      <c r="I118" s="11">
        <v>6000</v>
      </c>
      <c r="J118" s="11">
        <v>-613.87</v>
      </c>
      <c r="K118" s="11">
        <v>0</v>
      </c>
      <c r="L118" s="11">
        <v>5386.13</v>
      </c>
      <c r="M118" s="11">
        <v>52.6</v>
      </c>
      <c r="N118" s="11">
        <v>5333.53</v>
      </c>
      <c r="O118" s="18">
        <v>3496.91</v>
      </c>
      <c r="P118" s="11">
        <v>52.6</v>
      </c>
      <c r="Q118" s="11">
        <v>1889.22</v>
      </c>
      <c r="R118" s="11">
        <v>0</v>
      </c>
    </row>
    <row r="119" spans="1:18" hidden="1" outlineLevel="2" x14ac:dyDescent="0.2">
      <c r="A119" s="1" t="s">
        <v>17</v>
      </c>
      <c r="B119" s="1" t="s">
        <v>18</v>
      </c>
      <c r="C119" s="10" t="s">
        <v>26</v>
      </c>
      <c r="D119" s="10"/>
      <c r="E119" s="10" t="s">
        <v>20</v>
      </c>
      <c r="F119" s="10" t="s">
        <v>42</v>
      </c>
      <c r="G119" s="10" t="s">
        <v>43</v>
      </c>
      <c r="H119" s="10" t="s">
        <v>68</v>
      </c>
      <c r="I119" s="11">
        <v>0</v>
      </c>
      <c r="J119" s="11">
        <v>620</v>
      </c>
      <c r="K119" s="11">
        <v>0</v>
      </c>
      <c r="L119" s="11">
        <v>620</v>
      </c>
      <c r="M119" s="11">
        <v>0</v>
      </c>
      <c r="N119" s="11">
        <v>597.74</v>
      </c>
      <c r="O119" s="18">
        <v>163.19999999999999</v>
      </c>
      <c r="P119" s="11">
        <v>22.26</v>
      </c>
      <c r="Q119" s="11">
        <v>456.8</v>
      </c>
      <c r="R119" s="11">
        <v>22.26</v>
      </c>
    </row>
    <row r="120" spans="1:18" hidden="1" outlineLevel="2" x14ac:dyDescent="0.2">
      <c r="A120" s="1" t="s">
        <v>17</v>
      </c>
      <c r="B120" s="1" t="s">
        <v>18</v>
      </c>
      <c r="C120" s="10" t="s">
        <v>19</v>
      </c>
      <c r="D120" s="10"/>
      <c r="E120" s="10" t="s">
        <v>20</v>
      </c>
      <c r="F120" s="10" t="s">
        <v>42</v>
      </c>
      <c r="G120" s="10" t="s">
        <v>43</v>
      </c>
      <c r="H120" s="10" t="s">
        <v>69</v>
      </c>
      <c r="I120" s="11">
        <v>2000</v>
      </c>
      <c r="J120" s="11">
        <v>0</v>
      </c>
      <c r="K120" s="11">
        <v>0</v>
      </c>
      <c r="L120" s="11">
        <v>2000</v>
      </c>
      <c r="M120" s="11">
        <v>0</v>
      </c>
      <c r="N120" s="11">
        <v>0</v>
      </c>
      <c r="O120" s="18">
        <v>0</v>
      </c>
      <c r="P120" s="11">
        <v>2000</v>
      </c>
      <c r="Q120" s="11">
        <v>2000</v>
      </c>
      <c r="R120" s="11">
        <v>2000</v>
      </c>
    </row>
    <row r="121" spans="1:18" hidden="1" outlineLevel="2" x14ac:dyDescent="0.2">
      <c r="A121" s="1" t="s">
        <v>17</v>
      </c>
      <c r="B121" s="1" t="s">
        <v>18</v>
      </c>
      <c r="C121" s="10" t="s">
        <v>24</v>
      </c>
      <c r="D121" s="10"/>
      <c r="E121" s="10" t="s">
        <v>20</v>
      </c>
      <c r="F121" s="10" t="s">
        <v>42</v>
      </c>
      <c r="G121" s="10" t="s">
        <v>43</v>
      </c>
      <c r="H121" s="10" t="s">
        <v>70</v>
      </c>
      <c r="I121" s="11">
        <v>345</v>
      </c>
      <c r="J121" s="11">
        <v>0</v>
      </c>
      <c r="K121" s="11">
        <v>0</v>
      </c>
      <c r="L121" s="11">
        <v>345</v>
      </c>
      <c r="M121" s="11">
        <v>0</v>
      </c>
      <c r="N121" s="11">
        <v>0</v>
      </c>
      <c r="O121" s="18">
        <v>0</v>
      </c>
      <c r="P121" s="11">
        <v>345</v>
      </c>
      <c r="Q121" s="11">
        <v>345</v>
      </c>
      <c r="R121" s="11">
        <v>345</v>
      </c>
    </row>
    <row r="122" spans="1:18" hidden="1" outlineLevel="2" x14ac:dyDescent="0.2">
      <c r="A122" s="1" t="s">
        <v>17</v>
      </c>
      <c r="B122" s="1" t="s">
        <v>18</v>
      </c>
      <c r="C122" s="10" t="s">
        <v>19</v>
      </c>
      <c r="D122" s="10"/>
      <c r="E122" s="10" t="s">
        <v>20</v>
      </c>
      <c r="F122" s="10" t="s">
        <v>42</v>
      </c>
      <c r="G122" s="10" t="s">
        <v>43</v>
      </c>
      <c r="H122" s="10" t="s">
        <v>70</v>
      </c>
      <c r="I122" s="11">
        <v>74855.34</v>
      </c>
      <c r="J122" s="11">
        <v>-2286.38</v>
      </c>
      <c r="K122" s="11">
        <v>0</v>
      </c>
      <c r="L122" s="11">
        <v>72568.960000000006</v>
      </c>
      <c r="M122" s="11">
        <v>17287.919999999998</v>
      </c>
      <c r="N122" s="11">
        <v>40057.599999999999</v>
      </c>
      <c r="O122" s="18">
        <v>30616</v>
      </c>
      <c r="P122" s="11">
        <v>32511.360000000001</v>
      </c>
      <c r="Q122" s="11">
        <v>41952.959999999999</v>
      </c>
      <c r="R122" s="11">
        <v>15223.44</v>
      </c>
    </row>
    <row r="123" spans="1:18" hidden="1" outlineLevel="2" x14ac:dyDescent="0.2">
      <c r="A123" s="1" t="s">
        <v>17</v>
      </c>
      <c r="B123" s="1" t="s">
        <v>18</v>
      </c>
      <c r="C123" s="10" t="s">
        <v>24</v>
      </c>
      <c r="D123" s="10"/>
      <c r="E123" s="10" t="s">
        <v>20</v>
      </c>
      <c r="F123" s="10" t="s">
        <v>42</v>
      </c>
      <c r="G123" s="10" t="s">
        <v>43</v>
      </c>
      <c r="H123" s="10" t="s">
        <v>71</v>
      </c>
      <c r="I123" s="11">
        <v>5000</v>
      </c>
      <c r="J123" s="11">
        <v>0</v>
      </c>
      <c r="K123" s="11">
        <v>0</v>
      </c>
      <c r="L123" s="11">
        <v>5000</v>
      </c>
      <c r="M123" s="11">
        <v>0</v>
      </c>
      <c r="N123" s="11">
        <v>0</v>
      </c>
      <c r="O123" s="18">
        <v>0</v>
      </c>
      <c r="P123" s="11">
        <v>5000</v>
      </c>
      <c r="Q123" s="11">
        <v>5000</v>
      </c>
      <c r="R123" s="11">
        <v>5000</v>
      </c>
    </row>
    <row r="124" spans="1:18" hidden="1" outlineLevel="2" x14ac:dyDescent="0.2">
      <c r="A124" s="1" t="s">
        <v>17</v>
      </c>
      <c r="B124" s="1" t="s">
        <v>18</v>
      </c>
      <c r="C124" s="10" t="s">
        <v>24</v>
      </c>
      <c r="D124" s="10"/>
      <c r="E124" s="10" t="s">
        <v>20</v>
      </c>
      <c r="F124" s="10" t="s">
        <v>42</v>
      </c>
      <c r="G124" s="10" t="s">
        <v>43</v>
      </c>
      <c r="H124" s="10" t="s">
        <v>72</v>
      </c>
      <c r="I124" s="11">
        <v>455</v>
      </c>
      <c r="J124" s="11">
        <v>0</v>
      </c>
      <c r="K124" s="11">
        <v>0</v>
      </c>
      <c r="L124" s="11">
        <v>455</v>
      </c>
      <c r="M124" s="11">
        <v>0</v>
      </c>
      <c r="N124" s="11">
        <v>0</v>
      </c>
      <c r="O124" s="18">
        <v>0</v>
      </c>
      <c r="P124" s="11">
        <v>455</v>
      </c>
      <c r="Q124" s="11">
        <v>455</v>
      </c>
      <c r="R124" s="11">
        <v>455</v>
      </c>
    </row>
    <row r="125" spans="1:18" hidden="1" outlineLevel="2" x14ac:dyDescent="0.2">
      <c r="A125" s="1" t="s">
        <v>17</v>
      </c>
      <c r="B125" s="1" t="s">
        <v>18</v>
      </c>
      <c r="C125" s="10" t="s">
        <v>19</v>
      </c>
      <c r="D125" s="10"/>
      <c r="E125" s="10" t="s">
        <v>20</v>
      </c>
      <c r="F125" s="10" t="s">
        <v>42</v>
      </c>
      <c r="G125" s="10" t="s">
        <v>43</v>
      </c>
      <c r="H125" s="10" t="s">
        <v>72</v>
      </c>
      <c r="I125" s="11">
        <v>0</v>
      </c>
      <c r="J125" s="11">
        <v>200</v>
      </c>
      <c r="K125" s="11">
        <v>0</v>
      </c>
      <c r="L125" s="11">
        <v>200</v>
      </c>
      <c r="M125" s="11">
        <v>0</v>
      </c>
      <c r="N125" s="11">
        <v>0</v>
      </c>
      <c r="O125" s="18">
        <v>0</v>
      </c>
      <c r="P125" s="11">
        <v>200</v>
      </c>
      <c r="Q125" s="11">
        <v>200</v>
      </c>
      <c r="R125" s="11">
        <v>200</v>
      </c>
    </row>
    <row r="126" spans="1:18" outlineLevel="2" x14ac:dyDescent="0.2">
      <c r="A126" s="1"/>
      <c r="B126" s="1"/>
      <c r="C126" s="29" t="s">
        <v>24</v>
      </c>
      <c r="D126" s="31" t="s">
        <v>118</v>
      </c>
      <c r="E126" s="41" t="s">
        <v>20</v>
      </c>
      <c r="F126" s="10"/>
      <c r="G126" s="10"/>
      <c r="H126" s="42" t="s">
        <v>115</v>
      </c>
      <c r="I126" s="43">
        <f>SUBTOTAL(9,I81:I125)</f>
        <v>27500</v>
      </c>
      <c r="J126" s="43">
        <f t="shared" ref="J126:O126" si="1">SUBTOTAL(9,J81:J125)</f>
        <v>0</v>
      </c>
      <c r="K126" s="43">
        <f t="shared" si="1"/>
        <v>-11000</v>
      </c>
      <c r="L126" s="43">
        <f t="shared" si="1"/>
        <v>16500</v>
      </c>
      <c r="M126" s="43">
        <f t="shared" si="1"/>
        <v>0</v>
      </c>
      <c r="N126" s="43">
        <f t="shared" si="1"/>
        <v>0</v>
      </c>
      <c r="O126" s="43">
        <f t="shared" si="1"/>
        <v>0</v>
      </c>
      <c r="P126" s="11"/>
      <c r="Q126" s="11"/>
      <c r="R126" s="43">
        <f>SUBTOTAL(9,R81:R125)</f>
        <v>16500</v>
      </c>
    </row>
    <row r="127" spans="1:18" outlineLevel="2" x14ac:dyDescent="0.2">
      <c r="A127" s="1" t="s">
        <v>17</v>
      </c>
      <c r="B127" s="1" t="s">
        <v>18</v>
      </c>
      <c r="C127" s="10" t="s">
        <v>24</v>
      </c>
      <c r="D127" s="31" t="s">
        <v>118</v>
      </c>
      <c r="E127" s="37" t="s">
        <v>73</v>
      </c>
      <c r="F127" s="10" t="s">
        <v>74</v>
      </c>
      <c r="G127" s="10" t="s">
        <v>43</v>
      </c>
      <c r="H127" s="37" t="s">
        <v>49</v>
      </c>
      <c r="I127" s="38">
        <v>4000</v>
      </c>
      <c r="J127" s="38">
        <v>0</v>
      </c>
      <c r="K127" s="40">
        <v>-4000</v>
      </c>
      <c r="L127" s="38">
        <v>0</v>
      </c>
      <c r="M127" s="38">
        <v>0</v>
      </c>
      <c r="N127" s="38">
        <v>0</v>
      </c>
      <c r="O127" s="44">
        <v>0</v>
      </c>
      <c r="P127" s="11">
        <v>0</v>
      </c>
      <c r="Q127" s="11">
        <v>0</v>
      </c>
      <c r="R127" s="38">
        <v>0</v>
      </c>
    </row>
    <row r="128" spans="1:18" outlineLevel="2" x14ac:dyDescent="0.2">
      <c r="A128" s="1" t="s">
        <v>17</v>
      </c>
      <c r="B128" s="1" t="s">
        <v>18</v>
      </c>
      <c r="C128" s="10" t="s">
        <v>24</v>
      </c>
      <c r="D128" s="31" t="s">
        <v>118</v>
      </c>
      <c r="E128" s="37" t="s">
        <v>73</v>
      </c>
      <c r="F128" s="10" t="s">
        <v>74</v>
      </c>
      <c r="G128" s="10" t="s">
        <v>43</v>
      </c>
      <c r="H128" s="37" t="s">
        <v>75</v>
      </c>
      <c r="I128" s="38">
        <v>7500</v>
      </c>
      <c r="J128" s="38">
        <v>0</v>
      </c>
      <c r="K128" s="40">
        <v>-7500</v>
      </c>
      <c r="L128" s="38">
        <v>0</v>
      </c>
      <c r="M128" s="38">
        <v>0</v>
      </c>
      <c r="N128" s="38">
        <v>0</v>
      </c>
      <c r="O128" s="44">
        <v>0</v>
      </c>
      <c r="P128" s="11">
        <v>0</v>
      </c>
      <c r="Q128" s="11">
        <v>0</v>
      </c>
      <c r="R128" s="38">
        <v>0</v>
      </c>
    </row>
    <row r="129" spans="1:18" outlineLevel="2" x14ac:dyDescent="0.2">
      <c r="A129" s="1" t="s">
        <v>17</v>
      </c>
      <c r="B129" s="1" t="s">
        <v>18</v>
      </c>
      <c r="C129" s="10" t="s">
        <v>24</v>
      </c>
      <c r="D129" s="31" t="s">
        <v>118</v>
      </c>
      <c r="E129" s="37" t="s">
        <v>73</v>
      </c>
      <c r="F129" s="10" t="s">
        <v>74</v>
      </c>
      <c r="G129" s="10" t="s">
        <v>43</v>
      </c>
      <c r="H129" s="37" t="s">
        <v>76</v>
      </c>
      <c r="I129" s="38">
        <v>6000</v>
      </c>
      <c r="J129" s="38">
        <v>0</v>
      </c>
      <c r="K129" s="40">
        <v>-6000</v>
      </c>
      <c r="L129" s="38">
        <v>0</v>
      </c>
      <c r="M129" s="38">
        <v>0</v>
      </c>
      <c r="N129" s="38">
        <v>0</v>
      </c>
      <c r="O129" s="44">
        <v>0</v>
      </c>
      <c r="P129" s="11">
        <v>0</v>
      </c>
      <c r="Q129" s="11">
        <v>0</v>
      </c>
      <c r="R129" s="38">
        <v>0</v>
      </c>
    </row>
    <row r="130" spans="1:18" hidden="1" outlineLevel="2" x14ac:dyDescent="0.2">
      <c r="A130" s="1" t="s">
        <v>17</v>
      </c>
      <c r="B130" s="1" t="s">
        <v>18</v>
      </c>
      <c r="C130" s="10" t="s">
        <v>26</v>
      </c>
      <c r="D130" s="10"/>
      <c r="E130" s="10" t="s">
        <v>77</v>
      </c>
      <c r="F130" s="10" t="s">
        <v>78</v>
      </c>
      <c r="G130" s="10" t="s">
        <v>43</v>
      </c>
      <c r="H130" s="10" t="s">
        <v>49</v>
      </c>
      <c r="I130" s="11">
        <v>6000</v>
      </c>
      <c r="J130" s="11">
        <v>0</v>
      </c>
      <c r="K130" s="11">
        <v>0</v>
      </c>
      <c r="L130" s="11">
        <v>6000</v>
      </c>
      <c r="M130" s="11">
        <v>0</v>
      </c>
      <c r="N130" s="11">
        <v>25.08</v>
      </c>
      <c r="O130" s="18">
        <v>25.08</v>
      </c>
      <c r="P130" s="11">
        <v>5974.92</v>
      </c>
      <c r="Q130" s="11">
        <v>5974.92</v>
      </c>
      <c r="R130" s="11">
        <v>5974.92</v>
      </c>
    </row>
    <row r="131" spans="1:18" hidden="1" outlineLevel="2" x14ac:dyDescent="0.2">
      <c r="A131" s="1" t="s">
        <v>17</v>
      </c>
      <c r="B131" s="1" t="s">
        <v>18</v>
      </c>
      <c r="C131" s="10" t="s">
        <v>25</v>
      </c>
      <c r="D131" s="10"/>
      <c r="E131" s="10" t="s">
        <v>77</v>
      </c>
      <c r="F131" s="10" t="s">
        <v>78</v>
      </c>
      <c r="G131" s="10" t="s">
        <v>43</v>
      </c>
      <c r="H131" s="10" t="s">
        <v>49</v>
      </c>
      <c r="I131" s="11">
        <v>5000</v>
      </c>
      <c r="J131" s="11">
        <v>6500</v>
      </c>
      <c r="K131" s="12">
        <v>-750</v>
      </c>
      <c r="L131" s="11">
        <v>10750</v>
      </c>
      <c r="M131" s="11">
        <v>1800.96</v>
      </c>
      <c r="N131" s="11">
        <v>8946.2000000000007</v>
      </c>
      <c r="O131" s="18">
        <v>8946.2000000000007</v>
      </c>
      <c r="P131" s="11">
        <v>1803.8</v>
      </c>
      <c r="Q131" s="11">
        <v>1803.8</v>
      </c>
      <c r="R131" s="11">
        <v>2.84</v>
      </c>
    </row>
    <row r="132" spans="1:18" hidden="1" outlineLevel="2" x14ac:dyDescent="0.2">
      <c r="A132" s="1" t="s">
        <v>17</v>
      </c>
      <c r="B132" s="1" t="s">
        <v>18</v>
      </c>
      <c r="C132" s="10" t="s">
        <v>25</v>
      </c>
      <c r="D132" s="10"/>
      <c r="E132" s="10" t="s">
        <v>77</v>
      </c>
      <c r="F132" s="10" t="s">
        <v>78</v>
      </c>
      <c r="G132" s="10" t="s">
        <v>43</v>
      </c>
      <c r="H132" s="10" t="s">
        <v>75</v>
      </c>
      <c r="I132" s="11">
        <v>4000</v>
      </c>
      <c r="J132" s="11">
        <v>8660</v>
      </c>
      <c r="K132" s="12">
        <v>-2700</v>
      </c>
      <c r="L132" s="11">
        <v>9960</v>
      </c>
      <c r="M132" s="11">
        <v>6260.8</v>
      </c>
      <c r="N132" s="11">
        <v>3693.6</v>
      </c>
      <c r="O132" s="18">
        <v>3693.6</v>
      </c>
      <c r="P132" s="11">
        <v>6266.4</v>
      </c>
      <c r="Q132" s="11">
        <v>6266.4</v>
      </c>
      <c r="R132" s="11">
        <v>5.6</v>
      </c>
    </row>
    <row r="133" spans="1:18" hidden="1" outlineLevel="2" x14ac:dyDescent="0.2">
      <c r="A133" s="1" t="s">
        <v>17</v>
      </c>
      <c r="B133" s="1" t="s">
        <v>18</v>
      </c>
      <c r="C133" s="10" t="s">
        <v>25</v>
      </c>
      <c r="D133" s="10"/>
      <c r="E133" s="10" t="s">
        <v>77</v>
      </c>
      <c r="F133" s="10" t="s">
        <v>78</v>
      </c>
      <c r="G133" s="10" t="s">
        <v>43</v>
      </c>
      <c r="H133" s="10" t="s">
        <v>51</v>
      </c>
      <c r="I133" s="11">
        <v>0</v>
      </c>
      <c r="J133" s="11">
        <v>6380</v>
      </c>
      <c r="K133" s="12">
        <v>-340</v>
      </c>
      <c r="L133" s="11">
        <v>6040</v>
      </c>
      <c r="M133" s="11">
        <v>0</v>
      </c>
      <c r="N133" s="11">
        <v>6031.2</v>
      </c>
      <c r="O133" s="18">
        <v>6031.2</v>
      </c>
      <c r="P133" s="11">
        <v>8.8000000000000007</v>
      </c>
      <c r="Q133" s="11">
        <v>8.8000000000000007</v>
      </c>
      <c r="R133" s="11">
        <v>8.8000000000000007</v>
      </c>
    </row>
    <row r="134" spans="1:18" hidden="1" outlineLevel="2" x14ac:dyDescent="0.2">
      <c r="A134" s="1" t="s">
        <v>17</v>
      </c>
      <c r="B134" s="1" t="s">
        <v>18</v>
      </c>
      <c r="C134" s="10" t="s">
        <v>25</v>
      </c>
      <c r="D134" s="10"/>
      <c r="E134" s="10" t="s">
        <v>77</v>
      </c>
      <c r="F134" s="10" t="s">
        <v>78</v>
      </c>
      <c r="G134" s="10" t="s">
        <v>43</v>
      </c>
      <c r="H134" s="10" t="s">
        <v>79</v>
      </c>
      <c r="I134" s="11">
        <v>8000</v>
      </c>
      <c r="J134" s="11">
        <v>2500</v>
      </c>
      <c r="K134" s="12">
        <v>-640</v>
      </c>
      <c r="L134" s="11">
        <v>9860</v>
      </c>
      <c r="M134" s="11">
        <v>4614.75</v>
      </c>
      <c r="N134" s="11">
        <v>4745.25</v>
      </c>
      <c r="O134" s="18">
        <v>4745.25</v>
      </c>
      <c r="P134" s="11">
        <v>5114.75</v>
      </c>
      <c r="Q134" s="11">
        <v>5114.75</v>
      </c>
      <c r="R134" s="11">
        <v>500</v>
      </c>
    </row>
    <row r="135" spans="1:18" hidden="1" outlineLevel="2" x14ac:dyDescent="0.2">
      <c r="A135" s="1" t="s">
        <v>17</v>
      </c>
      <c r="B135" s="1" t="s">
        <v>18</v>
      </c>
      <c r="C135" s="10" t="s">
        <v>25</v>
      </c>
      <c r="D135" s="10"/>
      <c r="E135" s="10" t="s">
        <v>77</v>
      </c>
      <c r="F135" s="10" t="s">
        <v>78</v>
      </c>
      <c r="G135" s="10" t="s">
        <v>43</v>
      </c>
      <c r="H135" s="10" t="s">
        <v>55</v>
      </c>
      <c r="I135" s="11">
        <v>2500</v>
      </c>
      <c r="J135" s="11">
        <v>2000</v>
      </c>
      <c r="K135" s="12">
        <v>-590</v>
      </c>
      <c r="L135" s="11">
        <v>3910</v>
      </c>
      <c r="M135" s="11">
        <v>1456</v>
      </c>
      <c r="N135" s="11">
        <v>2452.8000000000002</v>
      </c>
      <c r="O135" s="18">
        <v>2452.8000000000002</v>
      </c>
      <c r="P135" s="11">
        <v>1457.2</v>
      </c>
      <c r="Q135" s="11">
        <v>1457.2</v>
      </c>
      <c r="R135" s="11">
        <v>1.2</v>
      </c>
    </row>
    <row r="136" spans="1:18" hidden="1" outlineLevel="2" x14ac:dyDescent="0.2">
      <c r="A136" s="1" t="s">
        <v>17</v>
      </c>
      <c r="B136" s="1" t="s">
        <v>18</v>
      </c>
      <c r="C136" s="10" t="s">
        <v>25</v>
      </c>
      <c r="D136" s="10"/>
      <c r="E136" s="10" t="s">
        <v>77</v>
      </c>
      <c r="F136" s="10" t="s">
        <v>78</v>
      </c>
      <c r="G136" s="10" t="s">
        <v>43</v>
      </c>
      <c r="H136" s="10" t="s">
        <v>56</v>
      </c>
      <c r="I136" s="11">
        <v>30000</v>
      </c>
      <c r="J136" s="11">
        <v>14700</v>
      </c>
      <c r="K136" s="12">
        <v>-300</v>
      </c>
      <c r="L136" s="11">
        <v>44400</v>
      </c>
      <c r="M136" s="11">
        <v>16901.25</v>
      </c>
      <c r="N136" s="11">
        <v>22079.87</v>
      </c>
      <c r="O136" s="18">
        <v>18047.87</v>
      </c>
      <c r="P136" s="11">
        <v>22320.13</v>
      </c>
      <c r="Q136" s="11">
        <v>26352.13</v>
      </c>
      <c r="R136" s="11">
        <v>5418.88</v>
      </c>
    </row>
    <row r="137" spans="1:18" hidden="1" outlineLevel="2" x14ac:dyDescent="0.2">
      <c r="A137" s="1" t="s">
        <v>17</v>
      </c>
      <c r="B137" s="1" t="s">
        <v>18</v>
      </c>
      <c r="C137" s="10" t="s">
        <v>26</v>
      </c>
      <c r="D137" s="10"/>
      <c r="E137" s="10" t="s">
        <v>77</v>
      </c>
      <c r="F137" s="10" t="s">
        <v>78</v>
      </c>
      <c r="G137" s="10" t="s">
        <v>43</v>
      </c>
      <c r="H137" s="10" t="s">
        <v>56</v>
      </c>
      <c r="I137" s="11">
        <v>60000</v>
      </c>
      <c r="J137" s="11">
        <v>0</v>
      </c>
      <c r="K137" s="11">
        <v>0</v>
      </c>
      <c r="L137" s="11">
        <v>60000</v>
      </c>
      <c r="M137" s="11">
        <v>107.68</v>
      </c>
      <c r="N137" s="11">
        <v>18261.189999999999</v>
      </c>
      <c r="O137" s="18">
        <v>14022.39</v>
      </c>
      <c r="P137" s="11">
        <v>41738.81</v>
      </c>
      <c r="Q137" s="11">
        <v>45977.61</v>
      </c>
      <c r="R137" s="11">
        <v>41631.129999999997</v>
      </c>
    </row>
    <row r="138" spans="1:18" hidden="1" outlineLevel="2" x14ac:dyDescent="0.2">
      <c r="A138" s="1" t="s">
        <v>17</v>
      </c>
      <c r="B138" s="1" t="s">
        <v>18</v>
      </c>
      <c r="C138" s="10" t="s">
        <v>25</v>
      </c>
      <c r="D138" s="10"/>
      <c r="E138" s="10" t="s">
        <v>77</v>
      </c>
      <c r="F138" s="10" t="s">
        <v>78</v>
      </c>
      <c r="G138" s="10" t="s">
        <v>43</v>
      </c>
      <c r="H138" s="10" t="s">
        <v>58</v>
      </c>
      <c r="I138" s="11">
        <v>30000</v>
      </c>
      <c r="J138" s="12">
        <v>-6000</v>
      </c>
      <c r="K138" s="12">
        <v>-4000</v>
      </c>
      <c r="L138" s="11">
        <v>20000</v>
      </c>
      <c r="M138" s="11">
        <v>8654.68</v>
      </c>
      <c r="N138" s="11">
        <v>10622.43</v>
      </c>
      <c r="O138" s="18">
        <v>10386.030000000001</v>
      </c>
      <c r="P138" s="11">
        <v>9377.57</v>
      </c>
      <c r="Q138" s="11">
        <v>9613.9699999999993</v>
      </c>
      <c r="R138" s="11">
        <v>722.89</v>
      </c>
    </row>
    <row r="139" spans="1:18" hidden="1" outlineLevel="2" x14ac:dyDescent="0.2">
      <c r="A139" s="1" t="s">
        <v>17</v>
      </c>
      <c r="B139" s="1" t="s">
        <v>18</v>
      </c>
      <c r="C139" s="10" t="s">
        <v>26</v>
      </c>
      <c r="D139" s="10"/>
      <c r="E139" s="10" t="s">
        <v>77</v>
      </c>
      <c r="F139" s="10" t="s">
        <v>78</v>
      </c>
      <c r="G139" s="10" t="s">
        <v>43</v>
      </c>
      <c r="H139" s="10" t="s">
        <v>58</v>
      </c>
      <c r="I139" s="11">
        <v>48200</v>
      </c>
      <c r="J139" s="11">
        <v>0</v>
      </c>
      <c r="K139" s="11">
        <v>0</v>
      </c>
      <c r="L139" s="11">
        <v>48200</v>
      </c>
      <c r="M139" s="11">
        <v>0</v>
      </c>
      <c r="N139" s="11">
        <v>0</v>
      </c>
      <c r="O139" s="18">
        <v>0</v>
      </c>
      <c r="P139" s="11">
        <v>48200</v>
      </c>
      <c r="Q139" s="11">
        <v>48200</v>
      </c>
      <c r="R139" s="11">
        <v>48200</v>
      </c>
    </row>
    <row r="140" spans="1:18" hidden="1" outlineLevel="2" x14ac:dyDescent="0.2">
      <c r="A140" s="1" t="s">
        <v>17</v>
      </c>
      <c r="B140" s="1" t="s">
        <v>18</v>
      </c>
      <c r="C140" s="10" t="s">
        <v>25</v>
      </c>
      <c r="D140" s="10"/>
      <c r="E140" s="10" t="s">
        <v>77</v>
      </c>
      <c r="F140" s="10" t="s">
        <v>78</v>
      </c>
      <c r="G140" s="10" t="s">
        <v>43</v>
      </c>
      <c r="H140" s="10" t="s">
        <v>80</v>
      </c>
      <c r="I140" s="11">
        <v>35000</v>
      </c>
      <c r="J140" s="12">
        <v>-16560</v>
      </c>
      <c r="K140" s="11">
        <v>0</v>
      </c>
      <c r="L140" s="11">
        <v>18440</v>
      </c>
      <c r="M140" s="11">
        <v>0</v>
      </c>
      <c r="N140" s="11">
        <v>18436</v>
      </c>
      <c r="O140" s="18">
        <v>10056</v>
      </c>
      <c r="P140" s="11">
        <v>4</v>
      </c>
      <c r="Q140" s="11">
        <v>8384</v>
      </c>
      <c r="R140" s="11">
        <v>4</v>
      </c>
    </row>
    <row r="141" spans="1:18" hidden="1" outlineLevel="2" x14ac:dyDescent="0.2">
      <c r="A141" s="1" t="s">
        <v>17</v>
      </c>
      <c r="B141" s="1" t="s">
        <v>18</v>
      </c>
      <c r="C141" s="10" t="s">
        <v>26</v>
      </c>
      <c r="D141" s="10"/>
      <c r="E141" s="10" t="s">
        <v>77</v>
      </c>
      <c r="F141" s="10" t="s">
        <v>78</v>
      </c>
      <c r="G141" s="10" t="s">
        <v>43</v>
      </c>
      <c r="H141" s="10" t="s">
        <v>80</v>
      </c>
      <c r="I141" s="11">
        <v>9500</v>
      </c>
      <c r="J141" s="11">
        <v>0</v>
      </c>
      <c r="K141" s="11">
        <v>0</v>
      </c>
      <c r="L141" s="11">
        <v>9500</v>
      </c>
      <c r="M141" s="11">
        <v>0</v>
      </c>
      <c r="N141" s="11">
        <v>6069.77</v>
      </c>
      <c r="O141" s="18">
        <v>1494.56</v>
      </c>
      <c r="P141" s="11">
        <v>3430.23</v>
      </c>
      <c r="Q141" s="11">
        <v>8005.44</v>
      </c>
      <c r="R141" s="11">
        <v>3430.23</v>
      </c>
    </row>
    <row r="142" spans="1:18" hidden="1" outlineLevel="2" x14ac:dyDescent="0.2">
      <c r="A142" s="1" t="s">
        <v>17</v>
      </c>
      <c r="B142" s="1" t="s">
        <v>18</v>
      </c>
      <c r="C142" s="10" t="s">
        <v>25</v>
      </c>
      <c r="D142" s="10"/>
      <c r="E142" s="10" t="s">
        <v>77</v>
      </c>
      <c r="F142" s="10" t="s">
        <v>78</v>
      </c>
      <c r="G142" s="10" t="s">
        <v>43</v>
      </c>
      <c r="H142" s="10" t="s">
        <v>81</v>
      </c>
      <c r="I142" s="11">
        <v>15000</v>
      </c>
      <c r="J142" s="11">
        <v>0</v>
      </c>
      <c r="K142" s="12">
        <v>-2160</v>
      </c>
      <c r="L142" s="11">
        <v>12840</v>
      </c>
      <c r="M142" s="11">
        <v>1067.46</v>
      </c>
      <c r="N142" s="11">
        <v>7552.2</v>
      </c>
      <c r="O142" s="18">
        <v>3856.25</v>
      </c>
      <c r="P142" s="11">
        <v>5287.8</v>
      </c>
      <c r="Q142" s="11">
        <v>8983.75</v>
      </c>
      <c r="R142" s="11">
        <v>4220.34</v>
      </c>
    </row>
    <row r="143" spans="1:18" hidden="1" outlineLevel="2" x14ac:dyDescent="0.2">
      <c r="A143" s="1" t="s">
        <v>17</v>
      </c>
      <c r="B143" s="1" t="s">
        <v>18</v>
      </c>
      <c r="C143" s="10" t="s">
        <v>26</v>
      </c>
      <c r="D143" s="10"/>
      <c r="E143" s="10" t="s">
        <v>77</v>
      </c>
      <c r="F143" s="10" t="s">
        <v>78</v>
      </c>
      <c r="G143" s="10" t="s">
        <v>43</v>
      </c>
      <c r="H143" s="10" t="s">
        <v>82</v>
      </c>
      <c r="I143" s="11">
        <v>5000</v>
      </c>
      <c r="J143" s="12">
        <v>-5000</v>
      </c>
      <c r="K143" s="11">
        <v>0</v>
      </c>
      <c r="L143" s="11">
        <v>0</v>
      </c>
      <c r="M143" s="11">
        <v>0</v>
      </c>
      <c r="N143" s="11">
        <v>0</v>
      </c>
      <c r="O143" s="18">
        <v>0</v>
      </c>
      <c r="P143" s="11">
        <v>0</v>
      </c>
      <c r="Q143" s="11">
        <v>0</v>
      </c>
      <c r="R143" s="11">
        <v>0</v>
      </c>
    </row>
    <row r="144" spans="1:18" hidden="1" outlineLevel="2" x14ac:dyDescent="0.2">
      <c r="A144" s="1" t="s">
        <v>17</v>
      </c>
      <c r="B144" s="1" t="s">
        <v>18</v>
      </c>
      <c r="C144" s="10" t="s">
        <v>25</v>
      </c>
      <c r="D144" s="10"/>
      <c r="E144" s="10" t="s">
        <v>77</v>
      </c>
      <c r="F144" s="10" t="s">
        <v>78</v>
      </c>
      <c r="G144" s="10" t="s">
        <v>43</v>
      </c>
      <c r="H144" s="10" t="s">
        <v>82</v>
      </c>
      <c r="I144" s="11">
        <v>0</v>
      </c>
      <c r="J144" s="11">
        <v>5220</v>
      </c>
      <c r="K144" s="12">
        <v>-150</v>
      </c>
      <c r="L144" s="11">
        <v>5070</v>
      </c>
      <c r="M144" s="11">
        <v>2078.83</v>
      </c>
      <c r="N144" s="11">
        <v>1386</v>
      </c>
      <c r="O144" s="18">
        <v>1386</v>
      </c>
      <c r="P144" s="11">
        <v>3684</v>
      </c>
      <c r="Q144" s="11">
        <v>3684</v>
      </c>
      <c r="R144" s="11">
        <v>1605.17</v>
      </c>
    </row>
    <row r="145" spans="1:18" hidden="1" outlineLevel="2" x14ac:dyDescent="0.2">
      <c r="A145" s="1" t="s">
        <v>17</v>
      </c>
      <c r="B145" s="1" t="s">
        <v>18</v>
      </c>
      <c r="C145" s="10" t="s">
        <v>19</v>
      </c>
      <c r="D145" s="10"/>
      <c r="E145" s="10" t="s">
        <v>77</v>
      </c>
      <c r="F145" s="10" t="s">
        <v>78</v>
      </c>
      <c r="G145" s="10" t="s">
        <v>43</v>
      </c>
      <c r="H145" s="10" t="s">
        <v>63</v>
      </c>
      <c r="I145" s="11">
        <v>5000</v>
      </c>
      <c r="J145" s="11">
        <v>0</v>
      </c>
      <c r="K145" s="11">
        <v>0</v>
      </c>
      <c r="L145" s="11">
        <v>5000</v>
      </c>
      <c r="M145" s="11">
        <v>425.12</v>
      </c>
      <c r="N145" s="11">
        <v>3347.59</v>
      </c>
      <c r="O145" s="18">
        <v>3342.23</v>
      </c>
      <c r="P145" s="11">
        <v>1652.41</v>
      </c>
      <c r="Q145" s="11">
        <v>1657.77</v>
      </c>
      <c r="R145" s="11">
        <v>1227.29</v>
      </c>
    </row>
    <row r="146" spans="1:18" hidden="1" outlineLevel="2" x14ac:dyDescent="0.2">
      <c r="A146" s="1" t="s">
        <v>17</v>
      </c>
      <c r="B146" s="1" t="s">
        <v>18</v>
      </c>
      <c r="C146" s="10" t="s">
        <v>26</v>
      </c>
      <c r="D146" s="10"/>
      <c r="E146" s="10" t="s">
        <v>77</v>
      </c>
      <c r="F146" s="10" t="s">
        <v>78</v>
      </c>
      <c r="G146" s="10" t="s">
        <v>43</v>
      </c>
      <c r="H146" s="10" t="s">
        <v>64</v>
      </c>
      <c r="I146" s="11">
        <v>0</v>
      </c>
      <c r="J146" s="11">
        <v>4210.7</v>
      </c>
      <c r="K146" s="11">
        <v>0</v>
      </c>
      <c r="L146" s="11">
        <v>4210.7</v>
      </c>
      <c r="M146" s="11">
        <v>0</v>
      </c>
      <c r="N146" s="11">
        <v>0</v>
      </c>
      <c r="O146" s="18">
        <v>0</v>
      </c>
      <c r="P146" s="11">
        <v>4210.7</v>
      </c>
      <c r="Q146" s="11">
        <v>4210.7</v>
      </c>
      <c r="R146" s="11">
        <v>4210.7</v>
      </c>
    </row>
    <row r="147" spans="1:18" hidden="1" outlineLevel="2" x14ac:dyDescent="0.2">
      <c r="A147" s="1" t="s">
        <v>17</v>
      </c>
      <c r="B147" s="1" t="s">
        <v>18</v>
      </c>
      <c r="C147" s="10" t="s">
        <v>19</v>
      </c>
      <c r="D147" s="10"/>
      <c r="E147" s="10" t="s">
        <v>77</v>
      </c>
      <c r="F147" s="10" t="s">
        <v>78</v>
      </c>
      <c r="G147" s="10" t="s">
        <v>43</v>
      </c>
      <c r="H147" s="10" t="s">
        <v>64</v>
      </c>
      <c r="I147" s="11">
        <v>10000</v>
      </c>
      <c r="J147" s="11">
        <v>0</v>
      </c>
      <c r="K147" s="11">
        <v>0</v>
      </c>
      <c r="L147" s="11">
        <v>10000</v>
      </c>
      <c r="M147" s="11">
        <v>190.4</v>
      </c>
      <c r="N147" s="11">
        <v>4844</v>
      </c>
      <c r="O147" s="18">
        <v>4844</v>
      </c>
      <c r="P147" s="11">
        <v>5156</v>
      </c>
      <c r="Q147" s="11">
        <v>5156</v>
      </c>
      <c r="R147" s="11">
        <v>4965.6000000000004</v>
      </c>
    </row>
    <row r="148" spans="1:18" hidden="1" outlineLevel="2" x14ac:dyDescent="0.2">
      <c r="A148" s="1" t="s">
        <v>17</v>
      </c>
      <c r="B148" s="1" t="s">
        <v>18</v>
      </c>
      <c r="C148" s="10" t="s">
        <v>25</v>
      </c>
      <c r="D148" s="10"/>
      <c r="E148" s="10" t="s">
        <v>77</v>
      </c>
      <c r="F148" s="10" t="s">
        <v>78</v>
      </c>
      <c r="G148" s="10" t="s">
        <v>43</v>
      </c>
      <c r="H148" s="10" t="s">
        <v>65</v>
      </c>
      <c r="I148" s="11">
        <v>10000</v>
      </c>
      <c r="J148" s="11">
        <v>11000</v>
      </c>
      <c r="K148" s="12">
        <v>-1730</v>
      </c>
      <c r="L148" s="11">
        <v>19270</v>
      </c>
      <c r="M148" s="11">
        <v>0</v>
      </c>
      <c r="N148" s="11">
        <v>17140.16</v>
      </c>
      <c r="O148" s="18">
        <v>17140.16</v>
      </c>
      <c r="P148" s="11">
        <v>2129.84</v>
      </c>
      <c r="Q148" s="11">
        <v>2129.84</v>
      </c>
      <c r="R148" s="11">
        <v>2129.84</v>
      </c>
    </row>
    <row r="149" spans="1:18" hidden="1" outlineLevel="2" x14ac:dyDescent="0.2">
      <c r="A149" s="1" t="s">
        <v>17</v>
      </c>
      <c r="B149" s="1" t="s">
        <v>18</v>
      </c>
      <c r="C149" s="10" t="s">
        <v>25</v>
      </c>
      <c r="D149" s="10"/>
      <c r="E149" s="10" t="s">
        <v>77</v>
      </c>
      <c r="F149" s="10" t="s">
        <v>78</v>
      </c>
      <c r="G149" s="10" t="s">
        <v>43</v>
      </c>
      <c r="H149" s="10" t="s">
        <v>83</v>
      </c>
      <c r="I149" s="11">
        <v>100000</v>
      </c>
      <c r="J149" s="12">
        <v>-27700</v>
      </c>
      <c r="K149" s="12">
        <v>-16090</v>
      </c>
      <c r="L149" s="11">
        <v>56210</v>
      </c>
      <c r="M149" s="11">
        <v>14209.15</v>
      </c>
      <c r="N149" s="11">
        <v>16726.97</v>
      </c>
      <c r="O149" s="18">
        <v>9686.9699999999993</v>
      </c>
      <c r="P149" s="11">
        <v>39483.03</v>
      </c>
      <c r="Q149" s="11">
        <v>46523.03</v>
      </c>
      <c r="R149" s="11">
        <v>25273.88</v>
      </c>
    </row>
    <row r="150" spans="1:18" hidden="1" outlineLevel="2" x14ac:dyDescent="0.2">
      <c r="A150" s="1" t="s">
        <v>17</v>
      </c>
      <c r="B150" s="1" t="s">
        <v>18</v>
      </c>
      <c r="C150" s="10" t="s">
        <v>19</v>
      </c>
      <c r="D150" s="10"/>
      <c r="E150" s="10" t="s">
        <v>77</v>
      </c>
      <c r="F150" s="10" t="s">
        <v>78</v>
      </c>
      <c r="G150" s="10" t="s">
        <v>43</v>
      </c>
      <c r="H150" s="10" t="s">
        <v>83</v>
      </c>
      <c r="I150" s="11">
        <v>69000</v>
      </c>
      <c r="J150" s="11">
        <v>0</v>
      </c>
      <c r="K150" s="11">
        <v>0</v>
      </c>
      <c r="L150" s="11">
        <v>69000</v>
      </c>
      <c r="M150" s="11">
        <v>590.91999999999996</v>
      </c>
      <c r="N150" s="11">
        <v>1078.8800000000001</v>
      </c>
      <c r="O150" s="18">
        <v>768.34</v>
      </c>
      <c r="P150" s="11">
        <v>67921.119999999995</v>
      </c>
      <c r="Q150" s="11">
        <v>68231.66</v>
      </c>
      <c r="R150" s="11">
        <v>67330.2</v>
      </c>
    </row>
    <row r="151" spans="1:18" hidden="1" outlineLevel="2" x14ac:dyDescent="0.2">
      <c r="A151" s="1" t="s">
        <v>17</v>
      </c>
      <c r="B151" s="1" t="s">
        <v>18</v>
      </c>
      <c r="C151" s="10" t="s">
        <v>26</v>
      </c>
      <c r="D151" s="10"/>
      <c r="E151" s="10" t="s">
        <v>77</v>
      </c>
      <c r="F151" s="10" t="s">
        <v>78</v>
      </c>
      <c r="G151" s="10" t="s">
        <v>43</v>
      </c>
      <c r="H151" s="10" t="s">
        <v>83</v>
      </c>
      <c r="I151" s="11">
        <v>200000</v>
      </c>
      <c r="J151" s="14">
        <v>-145999.79999999999</v>
      </c>
      <c r="K151" s="11">
        <v>0</v>
      </c>
      <c r="L151" s="11">
        <v>54000.2</v>
      </c>
      <c r="M151" s="11">
        <v>9468.2800000000007</v>
      </c>
      <c r="N151" s="11">
        <v>30428.68</v>
      </c>
      <c r="O151" s="18">
        <v>14048.68</v>
      </c>
      <c r="P151" s="11">
        <v>23571.52</v>
      </c>
      <c r="Q151" s="11">
        <v>39951.519999999997</v>
      </c>
      <c r="R151" s="11">
        <v>14103.24</v>
      </c>
    </row>
    <row r="152" spans="1:18" s="19" customFormat="1" hidden="1" outlineLevel="2" x14ac:dyDescent="0.2">
      <c r="A152" s="24" t="s">
        <v>17</v>
      </c>
      <c r="B152" s="24" t="s">
        <v>18</v>
      </c>
      <c r="C152" s="17" t="s">
        <v>25</v>
      </c>
      <c r="D152" s="17"/>
      <c r="E152" s="17" t="s">
        <v>77</v>
      </c>
      <c r="F152" s="17" t="s">
        <v>78</v>
      </c>
      <c r="G152" s="17" t="s">
        <v>43</v>
      </c>
      <c r="H152" s="17" t="s">
        <v>84</v>
      </c>
      <c r="I152" s="18">
        <v>152146.56</v>
      </c>
      <c r="J152" s="20">
        <v>-84400</v>
      </c>
      <c r="K152" s="20">
        <v>-10890</v>
      </c>
      <c r="L152" s="18">
        <v>56856.56</v>
      </c>
      <c r="M152" s="18">
        <v>14014.09</v>
      </c>
      <c r="N152" s="18">
        <v>40967.39</v>
      </c>
      <c r="O152" s="18">
        <v>40654.910000000003</v>
      </c>
      <c r="P152" s="18">
        <v>15889.17</v>
      </c>
      <c r="Q152" s="18">
        <v>16201.65</v>
      </c>
      <c r="R152" s="18">
        <v>1875.08</v>
      </c>
    </row>
    <row r="153" spans="1:18" hidden="1" outlineLevel="2" x14ac:dyDescent="0.2">
      <c r="A153" s="1" t="s">
        <v>17</v>
      </c>
      <c r="B153" s="1" t="s">
        <v>18</v>
      </c>
      <c r="C153" s="10" t="s">
        <v>26</v>
      </c>
      <c r="D153" s="10"/>
      <c r="E153" s="10" t="s">
        <v>77</v>
      </c>
      <c r="F153" s="10" t="s">
        <v>78</v>
      </c>
      <c r="G153" s="10" t="s">
        <v>43</v>
      </c>
      <c r="H153" s="10" t="s">
        <v>84</v>
      </c>
      <c r="I153" s="11">
        <v>255000</v>
      </c>
      <c r="J153" s="11">
        <v>-86666.41</v>
      </c>
      <c r="K153" s="11">
        <v>0</v>
      </c>
      <c r="L153" s="11">
        <v>168333.59</v>
      </c>
      <c r="M153" s="11">
        <v>1192.32</v>
      </c>
      <c r="N153" s="11">
        <v>85072.1</v>
      </c>
      <c r="O153" s="18">
        <v>59346.69</v>
      </c>
      <c r="P153" s="11">
        <v>83261.490000000005</v>
      </c>
      <c r="Q153" s="11">
        <v>108986.9</v>
      </c>
      <c r="R153" s="11">
        <v>82069.17</v>
      </c>
    </row>
    <row r="154" spans="1:18" hidden="1" outlineLevel="2" x14ac:dyDescent="0.2">
      <c r="A154" s="1" t="s">
        <v>17</v>
      </c>
      <c r="B154" s="1" t="s">
        <v>18</v>
      </c>
      <c r="C154" s="10" t="s">
        <v>19</v>
      </c>
      <c r="D154" s="10"/>
      <c r="E154" s="10" t="s">
        <v>77</v>
      </c>
      <c r="F154" s="10" t="s">
        <v>78</v>
      </c>
      <c r="G154" s="10" t="s">
        <v>43</v>
      </c>
      <c r="H154" s="10" t="s">
        <v>84</v>
      </c>
      <c r="I154" s="11">
        <v>116000</v>
      </c>
      <c r="J154" s="11">
        <v>0</v>
      </c>
      <c r="K154" s="11">
        <v>0</v>
      </c>
      <c r="L154" s="11">
        <v>116000</v>
      </c>
      <c r="M154" s="11">
        <v>959.03</v>
      </c>
      <c r="N154" s="11">
        <v>114728.75</v>
      </c>
      <c r="O154" s="18">
        <v>7634.35</v>
      </c>
      <c r="P154" s="11">
        <v>1271.25</v>
      </c>
      <c r="Q154" s="11">
        <v>108365.65</v>
      </c>
      <c r="R154" s="11">
        <v>312.22000000000003</v>
      </c>
    </row>
    <row r="155" spans="1:18" s="19" customFormat="1" hidden="1" outlineLevel="2" x14ac:dyDescent="0.2">
      <c r="A155" s="24" t="s">
        <v>17</v>
      </c>
      <c r="B155" s="24" t="s">
        <v>18</v>
      </c>
      <c r="C155" s="17" t="s">
        <v>26</v>
      </c>
      <c r="D155" s="17"/>
      <c r="E155" s="17" t="s">
        <v>77</v>
      </c>
      <c r="F155" s="17" t="s">
        <v>78</v>
      </c>
      <c r="G155" s="17" t="s">
        <v>43</v>
      </c>
      <c r="H155" s="17" t="s">
        <v>85</v>
      </c>
      <c r="I155" s="18">
        <v>0</v>
      </c>
      <c r="J155" s="18">
        <v>202235.51</v>
      </c>
      <c r="K155" s="20">
        <v>-100000</v>
      </c>
      <c r="L155" s="18">
        <v>102235.51</v>
      </c>
      <c r="M155" s="18">
        <v>59670</v>
      </c>
      <c r="N155" s="18">
        <v>38280.300000000003</v>
      </c>
      <c r="O155" s="18">
        <v>38280.300000000003</v>
      </c>
      <c r="P155" s="18">
        <v>63955.21</v>
      </c>
      <c r="Q155" s="18">
        <v>63955.21</v>
      </c>
      <c r="R155" s="18">
        <v>4285.21</v>
      </c>
    </row>
    <row r="156" spans="1:18" hidden="1" outlineLevel="2" x14ac:dyDescent="0.2">
      <c r="A156" s="1" t="s">
        <v>17</v>
      </c>
      <c r="B156" s="1" t="s">
        <v>18</v>
      </c>
      <c r="C156" s="10" t="s">
        <v>25</v>
      </c>
      <c r="D156" s="10"/>
      <c r="E156" s="10" t="s">
        <v>77</v>
      </c>
      <c r="F156" s="10" t="s">
        <v>78</v>
      </c>
      <c r="G156" s="10" t="s">
        <v>43</v>
      </c>
      <c r="H156" s="10" t="s">
        <v>85</v>
      </c>
      <c r="I156" s="11">
        <v>0</v>
      </c>
      <c r="J156" s="11">
        <v>33000</v>
      </c>
      <c r="K156" s="12">
        <v>-2190</v>
      </c>
      <c r="L156" s="11">
        <v>30810</v>
      </c>
      <c r="M156" s="11">
        <v>10168.549999999999</v>
      </c>
      <c r="N156" s="11">
        <v>14184.92</v>
      </c>
      <c r="O156" s="18">
        <v>14184.92</v>
      </c>
      <c r="P156" s="11">
        <v>16625.080000000002</v>
      </c>
      <c r="Q156" s="11">
        <v>16625.080000000002</v>
      </c>
      <c r="R156" s="11">
        <v>6456.53</v>
      </c>
    </row>
    <row r="157" spans="1:18" hidden="1" outlineLevel="2" x14ac:dyDescent="0.2">
      <c r="A157" s="1" t="s">
        <v>17</v>
      </c>
      <c r="B157" s="1" t="s">
        <v>18</v>
      </c>
      <c r="C157" s="10" t="s">
        <v>25</v>
      </c>
      <c r="D157" s="10"/>
      <c r="E157" s="10" t="s">
        <v>77</v>
      </c>
      <c r="F157" s="10" t="s">
        <v>78</v>
      </c>
      <c r="G157" s="10" t="s">
        <v>43</v>
      </c>
      <c r="H157" s="10" t="s">
        <v>86</v>
      </c>
      <c r="I157" s="11">
        <v>0</v>
      </c>
      <c r="J157" s="11">
        <v>29000</v>
      </c>
      <c r="K157" s="12">
        <v>-6900</v>
      </c>
      <c r="L157" s="11">
        <v>22100</v>
      </c>
      <c r="M157" s="11">
        <v>18719.259999999998</v>
      </c>
      <c r="N157" s="11">
        <v>789.05</v>
      </c>
      <c r="O157" s="18">
        <v>789.05</v>
      </c>
      <c r="P157" s="11">
        <v>21310.95</v>
      </c>
      <c r="Q157" s="11">
        <v>21310.95</v>
      </c>
      <c r="R157" s="11">
        <v>2591.69</v>
      </c>
    </row>
    <row r="158" spans="1:18" hidden="1" outlineLevel="2" x14ac:dyDescent="0.2">
      <c r="A158" s="1" t="s">
        <v>17</v>
      </c>
      <c r="B158" s="1" t="s">
        <v>18</v>
      </c>
      <c r="C158" s="10" t="s">
        <v>26</v>
      </c>
      <c r="D158" s="10"/>
      <c r="E158" s="10" t="s">
        <v>77</v>
      </c>
      <c r="F158" s="10" t="s">
        <v>78</v>
      </c>
      <c r="G158" s="10" t="s">
        <v>43</v>
      </c>
      <c r="H158" s="10" t="s">
        <v>86</v>
      </c>
      <c r="I158" s="11">
        <v>0</v>
      </c>
      <c r="J158" s="11">
        <v>26220</v>
      </c>
      <c r="K158" s="11">
        <v>0</v>
      </c>
      <c r="L158" s="11">
        <v>26220</v>
      </c>
      <c r="M158" s="11">
        <v>0</v>
      </c>
      <c r="N158" s="11">
        <v>0</v>
      </c>
      <c r="O158" s="18">
        <v>0</v>
      </c>
      <c r="P158" s="11">
        <v>26220</v>
      </c>
      <c r="Q158" s="11">
        <v>26220</v>
      </c>
      <c r="R158" s="11">
        <v>26220</v>
      </c>
    </row>
    <row r="159" spans="1:18" hidden="1" outlineLevel="2" x14ac:dyDescent="0.2">
      <c r="A159" s="1" t="s">
        <v>17</v>
      </c>
      <c r="B159" s="1" t="s">
        <v>18</v>
      </c>
      <c r="C159" s="10" t="s">
        <v>26</v>
      </c>
      <c r="D159" s="10"/>
      <c r="E159" s="10" t="s">
        <v>77</v>
      </c>
      <c r="F159" s="10" t="s">
        <v>78</v>
      </c>
      <c r="G159" s="10" t="s">
        <v>43</v>
      </c>
      <c r="H159" s="10" t="s">
        <v>69</v>
      </c>
      <c r="I159" s="11">
        <v>30000</v>
      </c>
      <c r="J159" s="11">
        <v>0</v>
      </c>
      <c r="K159" s="11">
        <v>0</v>
      </c>
      <c r="L159" s="11">
        <v>30000</v>
      </c>
      <c r="M159" s="11">
        <v>9.1999999999999993</v>
      </c>
      <c r="N159" s="11">
        <v>3050.35</v>
      </c>
      <c r="O159" s="18">
        <v>1826.41</v>
      </c>
      <c r="P159" s="11">
        <v>26949.65</v>
      </c>
      <c r="Q159" s="11">
        <v>28173.59</v>
      </c>
      <c r="R159" s="11">
        <v>26940.45</v>
      </c>
    </row>
    <row r="160" spans="1:18" hidden="1" outlineLevel="2" x14ac:dyDescent="0.2">
      <c r="A160" s="1" t="s">
        <v>17</v>
      </c>
      <c r="B160" s="1" t="s">
        <v>18</v>
      </c>
      <c r="C160" s="10" t="s">
        <v>25</v>
      </c>
      <c r="D160" s="10"/>
      <c r="E160" s="10" t="s">
        <v>77</v>
      </c>
      <c r="F160" s="10" t="s">
        <v>78</v>
      </c>
      <c r="G160" s="10" t="s">
        <v>43</v>
      </c>
      <c r="H160" s="10" t="s">
        <v>70</v>
      </c>
      <c r="I160" s="11">
        <v>8000</v>
      </c>
      <c r="J160" s="11">
        <v>2000</v>
      </c>
      <c r="K160" s="12">
        <v>-570</v>
      </c>
      <c r="L160" s="11">
        <v>9430</v>
      </c>
      <c r="M160" s="11">
        <v>0</v>
      </c>
      <c r="N160" s="11">
        <v>8077</v>
      </c>
      <c r="O160" s="18">
        <v>8077</v>
      </c>
      <c r="P160" s="11">
        <v>1353</v>
      </c>
      <c r="Q160" s="11">
        <v>1353</v>
      </c>
      <c r="R160" s="11">
        <v>1353</v>
      </c>
    </row>
    <row r="161" spans="1:18" hidden="1" outlineLevel="2" x14ac:dyDescent="0.2">
      <c r="A161" s="1" t="s">
        <v>17</v>
      </c>
      <c r="B161" s="1" t="s">
        <v>18</v>
      </c>
      <c r="C161" s="10" t="s">
        <v>25</v>
      </c>
      <c r="D161" s="10"/>
      <c r="E161" s="10" t="s">
        <v>77</v>
      </c>
      <c r="F161" s="10" t="s">
        <v>78</v>
      </c>
      <c r="G161" s="10" t="s">
        <v>43</v>
      </c>
      <c r="H161" s="10" t="s">
        <v>72</v>
      </c>
      <c r="I161" s="11">
        <v>1500</v>
      </c>
      <c r="J161" s="11">
        <v>1000</v>
      </c>
      <c r="K161" s="11">
        <v>0</v>
      </c>
      <c r="L161" s="11">
        <v>2500</v>
      </c>
      <c r="M161" s="11">
        <v>174.72</v>
      </c>
      <c r="N161" s="11">
        <v>1272.23</v>
      </c>
      <c r="O161" s="18">
        <v>1272.23</v>
      </c>
      <c r="P161" s="11">
        <v>1227.77</v>
      </c>
      <c r="Q161" s="11">
        <v>1227.77</v>
      </c>
      <c r="R161" s="11">
        <v>1053.05</v>
      </c>
    </row>
    <row r="162" spans="1:18" hidden="1" outlineLevel="2" x14ac:dyDescent="0.2">
      <c r="A162" s="1" t="s">
        <v>17</v>
      </c>
      <c r="B162" s="1" t="s">
        <v>18</v>
      </c>
      <c r="C162" s="10" t="s">
        <v>19</v>
      </c>
      <c r="D162" s="10"/>
      <c r="E162" s="10" t="s">
        <v>77</v>
      </c>
      <c r="F162" s="10" t="s">
        <v>87</v>
      </c>
      <c r="G162" s="10" t="s">
        <v>43</v>
      </c>
      <c r="H162" s="10" t="s">
        <v>79</v>
      </c>
      <c r="I162" s="11">
        <v>65000</v>
      </c>
      <c r="J162" s="11">
        <v>40224</v>
      </c>
      <c r="K162" s="11">
        <v>0</v>
      </c>
      <c r="L162" s="11">
        <v>105224</v>
      </c>
      <c r="M162" s="11">
        <v>37684.58</v>
      </c>
      <c r="N162" s="11">
        <v>66715.429999999993</v>
      </c>
      <c r="O162" s="18">
        <v>57110.74</v>
      </c>
      <c r="P162" s="11">
        <v>38508.57</v>
      </c>
      <c r="Q162" s="11">
        <v>48113.26</v>
      </c>
      <c r="R162" s="11">
        <v>823.99</v>
      </c>
    </row>
    <row r="163" spans="1:18" hidden="1" outlineLevel="2" x14ac:dyDescent="0.2">
      <c r="A163" s="1" t="s">
        <v>17</v>
      </c>
      <c r="B163" s="1" t="s">
        <v>18</v>
      </c>
      <c r="C163" s="10" t="s">
        <v>19</v>
      </c>
      <c r="D163" s="10"/>
      <c r="E163" s="10" t="s">
        <v>77</v>
      </c>
      <c r="F163" s="10" t="s">
        <v>87</v>
      </c>
      <c r="G163" s="10" t="s">
        <v>43</v>
      </c>
      <c r="H163" s="10" t="s">
        <v>56</v>
      </c>
      <c r="I163" s="11">
        <v>15000</v>
      </c>
      <c r="J163" s="11">
        <v>0</v>
      </c>
      <c r="K163" s="11">
        <v>0</v>
      </c>
      <c r="L163" s="11">
        <v>15000</v>
      </c>
      <c r="M163" s="11">
        <v>0</v>
      </c>
      <c r="N163" s="11">
        <v>0</v>
      </c>
      <c r="O163" s="18">
        <v>0</v>
      </c>
      <c r="P163" s="11">
        <v>15000</v>
      </c>
      <c r="Q163" s="11">
        <v>15000</v>
      </c>
      <c r="R163" s="11">
        <v>15000</v>
      </c>
    </row>
    <row r="164" spans="1:18" hidden="1" outlineLevel="2" x14ac:dyDescent="0.2">
      <c r="A164" s="1" t="s">
        <v>17</v>
      </c>
      <c r="B164" s="1" t="s">
        <v>18</v>
      </c>
      <c r="C164" s="10" t="s">
        <v>19</v>
      </c>
      <c r="D164" s="10"/>
      <c r="E164" s="10" t="s">
        <v>77</v>
      </c>
      <c r="F164" s="10" t="s">
        <v>87</v>
      </c>
      <c r="G164" s="10" t="s">
        <v>43</v>
      </c>
      <c r="H164" s="10" t="s">
        <v>81</v>
      </c>
      <c r="I164" s="11">
        <v>2500</v>
      </c>
      <c r="J164" s="11">
        <v>0</v>
      </c>
      <c r="K164" s="11">
        <v>0</v>
      </c>
      <c r="L164" s="11">
        <v>2500</v>
      </c>
      <c r="M164" s="11">
        <v>0</v>
      </c>
      <c r="N164" s="11">
        <v>2394.29</v>
      </c>
      <c r="O164" s="18">
        <v>2263.8000000000002</v>
      </c>
      <c r="P164" s="11">
        <v>105.71</v>
      </c>
      <c r="Q164" s="11">
        <v>236.2</v>
      </c>
      <c r="R164" s="11">
        <v>105.71</v>
      </c>
    </row>
    <row r="165" spans="1:18" hidden="1" outlineLevel="2" x14ac:dyDescent="0.2">
      <c r="A165" s="1" t="s">
        <v>17</v>
      </c>
      <c r="B165" s="1" t="s">
        <v>18</v>
      </c>
      <c r="C165" s="10" t="s">
        <v>19</v>
      </c>
      <c r="D165" s="10"/>
      <c r="E165" s="10" t="s">
        <v>77</v>
      </c>
      <c r="F165" s="10" t="s">
        <v>87</v>
      </c>
      <c r="G165" s="10" t="s">
        <v>43</v>
      </c>
      <c r="H165" s="10" t="s">
        <v>82</v>
      </c>
      <c r="I165" s="11">
        <v>5000</v>
      </c>
      <c r="J165" s="11">
        <v>0</v>
      </c>
      <c r="K165" s="11">
        <v>0</v>
      </c>
      <c r="L165" s="11">
        <v>5000</v>
      </c>
      <c r="M165" s="11">
        <v>0</v>
      </c>
      <c r="N165" s="11">
        <v>0</v>
      </c>
      <c r="O165" s="18">
        <v>0</v>
      </c>
      <c r="P165" s="11">
        <v>5000</v>
      </c>
      <c r="Q165" s="11">
        <v>5000</v>
      </c>
      <c r="R165" s="11">
        <v>5000</v>
      </c>
    </row>
    <row r="166" spans="1:18" hidden="1" outlineLevel="2" x14ac:dyDescent="0.2">
      <c r="A166" s="1" t="s">
        <v>17</v>
      </c>
      <c r="B166" s="1" t="s">
        <v>18</v>
      </c>
      <c r="C166" s="10" t="s">
        <v>19</v>
      </c>
      <c r="D166" s="10"/>
      <c r="E166" s="10" t="s">
        <v>77</v>
      </c>
      <c r="F166" s="10" t="s">
        <v>87</v>
      </c>
      <c r="G166" s="10" t="s">
        <v>43</v>
      </c>
      <c r="H166" s="10" t="s">
        <v>83</v>
      </c>
      <c r="I166" s="11">
        <v>147250</v>
      </c>
      <c r="J166" s="11">
        <v>-57202.77</v>
      </c>
      <c r="K166" s="11">
        <v>0</v>
      </c>
      <c r="L166" s="11">
        <v>90047.23</v>
      </c>
      <c r="M166" s="11">
        <v>1449.54</v>
      </c>
      <c r="N166" s="11">
        <v>34602.129999999997</v>
      </c>
      <c r="O166" s="18">
        <v>19171.98</v>
      </c>
      <c r="P166" s="11">
        <v>55445.1</v>
      </c>
      <c r="Q166" s="11">
        <v>70875.25</v>
      </c>
      <c r="R166" s="11">
        <v>53995.56</v>
      </c>
    </row>
    <row r="167" spans="1:18" s="19" customFormat="1" hidden="1" outlineLevel="2" x14ac:dyDescent="0.2">
      <c r="A167" s="24" t="s">
        <v>17</v>
      </c>
      <c r="B167" s="24" t="s">
        <v>18</v>
      </c>
      <c r="C167" s="17" t="s">
        <v>19</v>
      </c>
      <c r="D167" s="17"/>
      <c r="E167" s="17" t="s">
        <v>77</v>
      </c>
      <c r="F167" s="17" t="s">
        <v>87</v>
      </c>
      <c r="G167" s="17" t="s">
        <v>43</v>
      </c>
      <c r="H167" s="17" t="s">
        <v>83</v>
      </c>
      <c r="I167" s="18">
        <v>0</v>
      </c>
      <c r="J167" s="18">
        <v>0</v>
      </c>
      <c r="K167" s="18">
        <v>22987.63</v>
      </c>
      <c r="L167" s="18">
        <v>22987.63</v>
      </c>
      <c r="M167" s="18">
        <v>0</v>
      </c>
      <c r="N167" s="18">
        <v>0</v>
      </c>
      <c r="O167" s="18">
        <v>0</v>
      </c>
      <c r="P167" s="18">
        <v>22987.63</v>
      </c>
      <c r="Q167" s="18">
        <v>22987.63</v>
      </c>
      <c r="R167" s="18">
        <v>22987.63</v>
      </c>
    </row>
    <row r="168" spans="1:18" hidden="1" outlineLevel="2" x14ac:dyDescent="0.2">
      <c r="A168" s="1" t="s">
        <v>17</v>
      </c>
      <c r="B168" s="1" t="s">
        <v>18</v>
      </c>
      <c r="C168" s="10" t="s">
        <v>19</v>
      </c>
      <c r="D168" s="10"/>
      <c r="E168" s="10" t="s">
        <v>77</v>
      </c>
      <c r="F168" s="10" t="s">
        <v>87</v>
      </c>
      <c r="G168" s="10" t="s">
        <v>43</v>
      </c>
      <c r="H168" s="10" t="s">
        <v>84</v>
      </c>
      <c r="I168" s="11">
        <v>176936</v>
      </c>
      <c r="J168" s="11">
        <v>-18158.11</v>
      </c>
      <c r="K168" s="11">
        <v>0</v>
      </c>
      <c r="L168" s="11">
        <v>158777.89000000001</v>
      </c>
      <c r="M168" s="11">
        <v>7160.35</v>
      </c>
      <c r="N168" s="11">
        <v>80343.28</v>
      </c>
      <c r="O168" s="18">
        <v>44279.12</v>
      </c>
      <c r="P168" s="11">
        <v>78434.61</v>
      </c>
      <c r="Q168" s="11">
        <v>114498.77</v>
      </c>
      <c r="R168" s="11">
        <v>71274.259999999995</v>
      </c>
    </row>
    <row r="169" spans="1:18" hidden="1" outlineLevel="2" x14ac:dyDescent="0.2">
      <c r="A169" s="1" t="s">
        <v>17</v>
      </c>
      <c r="B169" s="1" t="s">
        <v>18</v>
      </c>
      <c r="C169" s="10" t="s">
        <v>19</v>
      </c>
      <c r="D169" s="10"/>
      <c r="E169" s="10" t="s">
        <v>77</v>
      </c>
      <c r="F169" s="10" t="s">
        <v>87</v>
      </c>
      <c r="G169" s="10" t="s">
        <v>43</v>
      </c>
      <c r="H169" s="10" t="s">
        <v>85</v>
      </c>
      <c r="I169" s="11">
        <v>0</v>
      </c>
      <c r="J169" s="11">
        <v>140799.35</v>
      </c>
      <c r="K169" s="11">
        <v>0</v>
      </c>
      <c r="L169" s="11">
        <v>140799.35</v>
      </c>
      <c r="M169" s="11">
        <v>24995.17</v>
      </c>
      <c r="N169" s="11">
        <v>30768.19</v>
      </c>
      <c r="O169" s="18">
        <v>22291.02</v>
      </c>
      <c r="P169" s="11">
        <v>110031.16</v>
      </c>
      <c r="Q169" s="11">
        <v>118508.33</v>
      </c>
      <c r="R169" s="11">
        <v>85035.99</v>
      </c>
    </row>
    <row r="170" spans="1:18" hidden="1" outlineLevel="2" x14ac:dyDescent="0.2">
      <c r="A170" s="1" t="s">
        <v>17</v>
      </c>
      <c r="B170" s="1" t="s">
        <v>18</v>
      </c>
      <c r="C170" s="10" t="s">
        <v>19</v>
      </c>
      <c r="D170" s="10"/>
      <c r="E170" s="10" t="s">
        <v>77</v>
      </c>
      <c r="F170" s="10" t="s">
        <v>87</v>
      </c>
      <c r="G170" s="10" t="s">
        <v>43</v>
      </c>
      <c r="H170" s="10" t="s">
        <v>86</v>
      </c>
      <c r="I170" s="11">
        <v>0</v>
      </c>
      <c r="J170" s="11">
        <v>23684.21</v>
      </c>
      <c r="K170" s="11">
        <v>0</v>
      </c>
      <c r="L170" s="11">
        <v>23684.21</v>
      </c>
      <c r="M170" s="11">
        <v>12433.54</v>
      </c>
      <c r="N170" s="11">
        <v>0</v>
      </c>
      <c r="O170" s="18">
        <v>0</v>
      </c>
      <c r="P170" s="11">
        <v>23684.21</v>
      </c>
      <c r="Q170" s="11">
        <v>23684.21</v>
      </c>
      <c r="R170" s="11">
        <v>11250.67</v>
      </c>
    </row>
    <row r="171" spans="1:18" hidden="1" outlineLevel="2" x14ac:dyDescent="0.2">
      <c r="A171" s="1" t="s">
        <v>17</v>
      </c>
      <c r="B171" s="1" t="s">
        <v>18</v>
      </c>
      <c r="C171" s="10" t="s">
        <v>19</v>
      </c>
      <c r="D171" s="10"/>
      <c r="E171" s="10" t="s">
        <v>77</v>
      </c>
      <c r="F171" s="10" t="s">
        <v>87</v>
      </c>
      <c r="G171" s="10" t="s">
        <v>43</v>
      </c>
      <c r="H171" s="10" t="s">
        <v>70</v>
      </c>
      <c r="I171" s="11">
        <v>20000</v>
      </c>
      <c r="J171" s="11">
        <v>0</v>
      </c>
      <c r="K171" s="11">
        <v>0</v>
      </c>
      <c r="L171" s="11">
        <v>20000</v>
      </c>
      <c r="M171" s="11">
        <v>0</v>
      </c>
      <c r="N171" s="11">
        <v>0</v>
      </c>
      <c r="O171" s="18">
        <v>0</v>
      </c>
      <c r="P171" s="11">
        <v>20000</v>
      </c>
      <c r="Q171" s="11">
        <v>20000</v>
      </c>
      <c r="R171" s="11">
        <v>20000</v>
      </c>
    </row>
    <row r="172" spans="1:18" outlineLevel="2" x14ac:dyDescent="0.2">
      <c r="A172" s="1"/>
      <c r="B172" s="1"/>
      <c r="C172" s="29" t="s">
        <v>24</v>
      </c>
      <c r="D172" s="31" t="s">
        <v>118</v>
      </c>
      <c r="E172" s="41" t="s">
        <v>73</v>
      </c>
      <c r="F172" s="10"/>
      <c r="G172" s="10"/>
      <c r="H172" s="42" t="s">
        <v>115</v>
      </c>
      <c r="I172" s="43">
        <f>SUBTOTAL(9,I127:I171)</f>
        <v>17500</v>
      </c>
      <c r="J172" s="43">
        <f t="shared" ref="J172:O172" si="2">SUBTOTAL(9,J127:J171)</f>
        <v>0</v>
      </c>
      <c r="K172" s="43">
        <f t="shared" si="2"/>
        <v>-17500</v>
      </c>
      <c r="L172" s="43">
        <f t="shared" si="2"/>
        <v>0</v>
      </c>
      <c r="M172" s="43">
        <f t="shared" si="2"/>
        <v>0</v>
      </c>
      <c r="N172" s="43">
        <f t="shared" si="2"/>
        <v>0</v>
      </c>
      <c r="O172" s="43">
        <f t="shared" si="2"/>
        <v>0</v>
      </c>
      <c r="P172" s="11"/>
      <c r="Q172" s="11"/>
      <c r="R172" s="43">
        <f>SUBTOTAL(9,R127:R171)</f>
        <v>0</v>
      </c>
    </row>
    <row r="173" spans="1:18" hidden="1" outlineLevel="2" x14ac:dyDescent="0.2">
      <c r="A173" s="1" t="s">
        <v>17</v>
      </c>
      <c r="B173" s="1" t="s">
        <v>18</v>
      </c>
      <c r="C173" s="10" t="s">
        <v>24</v>
      </c>
      <c r="D173" s="10"/>
      <c r="E173" s="10" t="s">
        <v>77</v>
      </c>
      <c r="F173" s="10" t="s">
        <v>88</v>
      </c>
      <c r="G173" s="10" t="s">
        <v>43</v>
      </c>
      <c r="H173" s="10" t="s">
        <v>49</v>
      </c>
      <c r="I173" s="11">
        <v>1500</v>
      </c>
      <c r="J173" s="11">
        <v>0</v>
      </c>
      <c r="K173" s="11">
        <v>0</v>
      </c>
      <c r="L173" s="11">
        <v>1500</v>
      </c>
      <c r="M173" s="11">
        <v>1500</v>
      </c>
      <c r="N173" s="11">
        <v>0</v>
      </c>
      <c r="O173" s="18">
        <v>0</v>
      </c>
      <c r="P173" s="11">
        <v>1500</v>
      </c>
      <c r="Q173" s="11">
        <v>1500</v>
      </c>
      <c r="R173" s="11">
        <v>0</v>
      </c>
    </row>
    <row r="174" spans="1:18" hidden="1" outlineLevel="2" x14ac:dyDescent="0.2">
      <c r="A174" s="1" t="s">
        <v>17</v>
      </c>
      <c r="B174" s="1" t="s">
        <v>18</v>
      </c>
      <c r="C174" s="10" t="s">
        <v>24</v>
      </c>
      <c r="D174" s="10"/>
      <c r="E174" s="10" t="s">
        <v>77</v>
      </c>
      <c r="F174" s="10" t="s">
        <v>88</v>
      </c>
      <c r="G174" s="10" t="s">
        <v>43</v>
      </c>
      <c r="H174" s="10" t="s">
        <v>80</v>
      </c>
      <c r="I174" s="11">
        <v>56088</v>
      </c>
      <c r="J174" s="11">
        <v>0</v>
      </c>
      <c r="K174" s="11">
        <v>0</v>
      </c>
      <c r="L174" s="11">
        <v>56088</v>
      </c>
      <c r="M174" s="11">
        <v>17097.8</v>
      </c>
      <c r="N174" s="11">
        <v>32458</v>
      </c>
      <c r="O174" s="18">
        <v>0</v>
      </c>
      <c r="P174" s="11">
        <v>23630</v>
      </c>
      <c r="Q174" s="11">
        <v>56088</v>
      </c>
      <c r="R174" s="11">
        <v>6532.2</v>
      </c>
    </row>
    <row r="175" spans="1:18" hidden="1" outlineLevel="2" x14ac:dyDescent="0.2">
      <c r="A175" s="1" t="s">
        <v>17</v>
      </c>
      <c r="B175" s="1" t="s">
        <v>18</v>
      </c>
      <c r="C175" s="10" t="s">
        <v>26</v>
      </c>
      <c r="D175" s="10"/>
      <c r="E175" s="10" t="s">
        <v>77</v>
      </c>
      <c r="F175" s="10" t="s">
        <v>89</v>
      </c>
      <c r="G175" s="10" t="s">
        <v>43</v>
      </c>
      <c r="H175" s="10" t="s">
        <v>44</v>
      </c>
      <c r="I175" s="11">
        <v>1800</v>
      </c>
      <c r="J175" s="12">
        <v>-1800</v>
      </c>
      <c r="K175" s="11">
        <v>0</v>
      </c>
      <c r="L175" s="11">
        <v>0</v>
      </c>
      <c r="M175" s="11">
        <v>0</v>
      </c>
      <c r="N175" s="11">
        <v>0</v>
      </c>
      <c r="O175" s="18">
        <v>0</v>
      </c>
      <c r="P175" s="11">
        <v>0</v>
      </c>
      <c r="Q175" s="11">
        <v>0</v>
      </c>
      <c r="R175" s="11">
        <v>0</v>
      </c>
    </row>
    <row r="176" spans="1:18" hidden="1" outlineLevel="2" x14ac:dyDescent="0.2">
      <c r="A176" s="1" t="s">
        <v>17</v>
      </c>
      <c r="B176" s="1" t="s">
        <v>18</v>
      </c>
      <c r="C176" s="10" t="s">
        <v>26</v>
      </c>
      <c r="D176" s="10"/>
      <c r="E176" s="10" t="s">
        <v>77</v>
      </c>
      <c r="F176" s="10" t="s">
        <v>89</v>
      </c>
      <c r="G176" s="10" t="s">
        <v>43</v>
      </c>
      <c r="H176" s="10" t="s">
        <v>45</v>
      </c>
      <c r="I176" s="11">
        <v>1800</v>
      </c>
      <c r="J176" s="12">
        <v>-1800</v>
      </c>
      <c r="K176" s="11">
        <v>0</v>
      </c>
      <c r="L176" s="11">
        <v>0</v>
      </c>
      <c r="M176" s="11">
        <v>0</v>
      </c>
      <c r="N176" s="11">
        <v>0</v>
      </c>
      <c r="O176" s="18">
        <v>0</v>
      </c>
      <c r="P176" s="11">
        <v>0</v>
      </c>
      <c r="Q176" s="11">
        <v>0</v>
      </c>
      <c r="R176" s="11">
        <v>0</v>
      </c>
    </row>
    <row r="177" spans="1:18" hidden="1" outlineLevel="2" x14ac:dyDescent="0.2">
      <c r="A177" s="1" t="s">
        <v>17</v>
      </c>
      <c r="B177" s="1" t="s">
        <v>18</v>
      </c>
      <c r="C177" s="10" t="s">
        <v>26</v>
      </c>
      <c r="D177" s="10"/>
      <c r="E177" s="10" t="s">
        <v>77</v>
      </c>
      <c r="F177" s="10" t="s">
        <v>89</v>
      </c>
      <c r="G177" s="10" t="s">
        <v>43</v>
      </c>
      <c r="H177" s="10" t="s">
        <v>49</v>
      </c>
      <c r="I177" s="11">
        <v>4500</v>
      </c>
      <c r="J177" s="11">
        <v>4875.2</v>
      </c>
      <c r="K177" s="11">
        <v>0</v>
      </c>
      <c r="L177" s="11">
        <v>9375.2000000000007</v>
      </c>
      <c r="M177" s="11">
        <v>0</v>
      </c>
      <c r="N177" s="11">
        <v>0</v>
      </c>
      <c r="O177" s="18">
        <v>0</v>
      </c>
      <c r="P177" s="11">
        <v>9375.2000000000007</v>
      </c>
      <c r="Q177" s="11">
        <v>9375.2000000000007</v>
      </c>
      <c r="R177" s="11">
        <v>9375.2000000000007</v>
      </c>
    </row>
    <row r="178" spans="1:18" hidden="1" outlineLevel="2" x14ac:dyDescent="0.2">
      <c r="A178" s="1" t="s">
        <v>17</v>
      </c>
      <c r="B178" s="1" t="s">
        <v>18</v>
      </c>
      <c r="C178" s="10" t="s">
        <v>26</v>
      </c>
      <c r="D178" s="10"/>
      <c r="E178" s="10" t="s">
        <v>77</v>
      </c>
      <c r="F178" s="10" t="s">
        <v>89</v>
      </c>
      <c r="G178" s="10" t="s">
        <v>43</v>
      </c>
      <c r="H178" s="10" t="s">
        <v>75</v>
      </c>
      <c r="I178" s="11">
        <v>2400</v>
      </c>
      <c r="J178" s="12">
        <v>-2400</v>
      </c>
      <c r="K178" s="11">
        <v>0</v>
      </c>
      <c r="L178" s="11">
        <v>0</v>
      </c>
      <c r="M178" s="11">
        <v>0</v>
      </c>
      <c r="N178" s="11">
        <v>0</v>
      </c>
      <c r="O178" s="18">
        <v>0</v>
      </c>
      <c r="P178" s="11">
        <v>0</v>
      </c>
      <c r="Q178" s="11">
        <v>0</v>
      </c>
      <c r="R178" s="11">
        <v>0</v>
      </c>
    </row>
    <row r="179" spans="1:18" hidden="1" outlineLevel="2" x14ac:dyDescent="0.2">
      <c r="A179" s="1" t="s">
        <v>17</v>
      </c>
      <c r="B179" s="1" t="s">
        <v>18</v>
      </c>
      <c r="C179" s="10" t="s">
        <v>26</v>
      </c>
      <c r="D179" s="10"/>
      <c r="E179" s="10" t="s">
        <v>77</v>
      </c>
      <c r="F179" s="10" t="s">
        <v>89</v>
      </c>
      <c r="G179" s="10" t="s">
        <v>43</v>
      </c>
      <c r="H179" s="10" t="s">
        <v>50</v>
      </c>
      <c r="I179" s="11">
        <v>0</v>
      </c>
      <c r="J179" s="11">
        <v>4500</v>
      </c>
      <c r="K179" s="11">
        <v>0</v>
      </c>
      <c r="L179" s="11">
        <v>4500</v>
      </c>
      <c r="M179" s="11">
        <v>0</v>
      </c>
      <c r="N179" s="11">
        <v>0</v>
      </c>
      <c r="O179" s="18">
        <v>0</v>
      </c>
      <c r="P179" s="11">
        <v>4500</v>
      </c>
      <c r="Q179" s="11">
        <v>4500</v>
      </c>
      <c r="R179" s="11">
        <v>4500</v>
      </c>
    </row>
    <row r="180" spans="1:18" hidden="1" outlineLevel="2" x14ac:dyDescent="0.2">
      <c r="A180" s="1" t="s">
        <v>17</v>
      </c>
      <c r="B180" s="1" t="s">
        <v>18</v>
      </c>
      <c r="C180" s="10" t="s">
        <v>26</v>
      </c>
      <c r="D180" s="10"/>
      <c r="E180" s="10" t="s">
        <v>77</v>
      </c>
      <c r="F180" s="10" t="s">
        <v>89</v>
      </c>
      <c r="G180" s="10" t="s">
        <v>43</v>
      </c>
      <c r="H180" s="10" t="s">
        <v>52</v>
      </c>
      <c r="I180" s="11">
        <v>0</v>
      </c>
      <c r="J180" s="11">
        <v>2602.1999999999998</v>
      </c>
      <c r="K180" s="11">
        <v>0</v>
      </c>
      <c r="L180" s="11">
        <v>2602.1999999999998</v>
      </c>
      <c r="M180" s="11">
        <v>0</v>
      </c>
      <c r="N180" s="11">
        <v>0</v>
      </c>
      <c r="O180" s="18">
        <v>0</v>
      </c>
      <c r="P180" s="11">
        <v>2602.1999999999998</v>
      </c>
      <c r="Q180" s="11">
        <v>2602.1999999999998</v>
      </c>
      <c r="R180" s="11">
        <v>2602.1999999999998</v>
      </c>
    </row>
    <row r="181" spans="1:18" hidden="1" outlineLevel="2" x14ac:dyDescent="0.2">
      <c r="A181" s="1" t="s">
        <v>17</v>
      </c>
      <c r="B181" s="1" t="s">
        <v>18</v>
      </c>
      <c r="C181" s="10" t="s">
        <v>26</v>
      </c>
      <c r="D181" s="10"/>
      <c r="E181" s="10" t="s">
        <v>77</v>
      </c>
      <c r="F181" s="10" t="s">
        <v>89</v>
      </c>
      <c r="G181" s="10" t="s">
        <v>43</v>
      </c>
      <c r="H181" s="10" t="s">
        <v>55</v>
      </c>
      <c r="I181" s="11">
        <v>119200</v>
      </c>
      <c r="J181" s="12">
        <v>-119200</v>
      </c>
      <c r="K181" s="11">
        <v>0</v>
      </c>
      <c r="L181" s="11">
        <v>0</v>
      </c>
      <c r="M181" s="11">
        <v>0</v>
      </c>
      <c r="N181" s="11">
        <v>0</v>
      </c>
      <c r="O181" s="18">
        <v>0</v>
      </c>
      <c r="P181" s="11">
        <v>0</v>
      </c>
      <c r="Q181" s="11">
        <v>0</v>
      </c>
      <c r="R181" s="11">
        <v>0</v>
      </c>
    </row>
    <row r="182" spans="1:18" hidden="1" outlineLevel="2" x14ac:dyDescent="0.2">
      <c r="A182" s="1" t="s">
        <v>17</v>
      </c>
      <c r="B182" s="1" t="s">
        <v>18</v>
      </c>
      <c r="C182" s="10" t="s">
        <v>26</v>
      </c>
      <c r="D182" s="10"/>
      <c r="E182" s="10" t="s">
        <v>77</v>
      </c>
      <c r="F182" s="10" t="s">
        <v>89</v>
      </c>
      <c r="G182" s="10" t="s">
        <v>43</v>
      </c>
      <c r="H182" s="10" t="s">
        <v>56</v>
      </c>
      <c r="I182" s="11">
        <v>1800</v>
      </c>
      <c r="J182" s="12">
        <v>-1800</v>
      </c>
      <c r="K182" s="11">
        <v>0</v>
      </c>
      <c r="L182" s="11">
        <v>0</v>
      </c>
      <c r="M182" s="11">
        <v>0</v>
      </c>
      <c r="N182" s="11">
        <v>0</v>
      </c>
      <c r="O182" s="18">
        <v>0</v>
      </c>
      <c r="P182" s="11">
        <v>0</v>
      </c>
      <c r="Q182" s="11">
        <v>0</v>
      </c>
      <c r="R182" s="11">
        <v>0</v>
      </c>
    </row>
    <row r="183" spans="1:18" hidden="1" outlineLevel="2" x14ac:dyDescent="0.2">
      <c r="A183" s="1" t="s">
        <v>17</v>
      </c>
      <c r="B183" s="1" t="s">
        <v>18</v>
      </c>
      <c r="C183" s="10" t="s">
        <v>26</v>
      </c>
      <c r="D183" s="10"/>
      <c r="E183" s="10" t="s">
        <v>77</v>
      </c>
      <c r="F183" s="10" t="s">
        <v>89</v>
      </c>
      <c r="G183" s="10" t="s">
        <v>43</v>
      </c>
      <c r="H183" s="10" t="s">
        <v>59</v>
      </c>
      <c r="I183" s="11">
        <v>6300</v>
      </c>
      <c r="J183" s="11">
        <v>57540</v>
      </c>
      <c r="K183" s="11">
        <v>0</v>
      </c>
      <c r="L183" s="11">
        <v>63840</v>
      </c>
      <c r="M183" s="11">
        <v>8157.6</v>
      </c>
      <c r="N183" s="11">
        <v>32000</v>
      </c>
      <c r="O183" s="18">
        <v>0</v>
      </c>
      <c r="P183" s="11">
        <v>31840</v>
      </c>
      <c r="Q183" s="11">
        <v>63840</v>
      </c>
      <c r="R183" s="11">
        <v>23682.400000000001</v>
      </c>
    </row>
    <row r="184" spans="1:18" hidden="1" outlineLevel="2" x14ac:dyDescent="0.2">
      <c r="A184" s="1" t="s">
        <v>17</v>
      </c>
      <c r="B184" s="1" t="s">
        <v>18</v>
      </c>
      <c r="C184" s="10" t="s">
        <v>26</v>
      </c>
      <c r="D184" s="10"/>
      <c r="E184" s="10" t="s">
        <v>77</v>
      </c>
      <c r="F184" s="10" t="s">
        <v>89</v>
      </c>
      <c r="G184" s="10" t="s">
        <v>43</v>
      </c>
      <c r="H184" s="10" t="s">
        <v>80</v>
      </c>
      <c r="I184" s="11">
        <v>93769.5</v>
      </c>
      <c r="J184" s="14">
        <v>-45957.9</v>
      </c>
      <c r="K184" s="11">
        <v>0</v>
      </c>
      <c r="L184" s="11">
        <v>47811.6</v>
      </c>
      <c r="M184" s="11">
        <v>29836.080000000002</v>
      </c>
      <c r="N184" s="11">
        <v>0</v>
      </c>
      <c r="O184" s="18">
        <v>0</v>
      </c>
      <c r="P184" s="11">
        <v>47811.6</v>
      </c>
      <c r="Q184" s="11">
        <v>47811.6</v>
      </c>
      <c r="R184" s="11">
        <v>17975.52</v>
      </c>
    </row>
    <row r="185" spans="1:18" hidden="1" outlineLevel="2" x14ac:dyDescent="0.2">
      <c r="A185" s="1" t="s">
        <v>17</v>
      </c>
      <c r="B185" s="1" t="s">
        <v>18</v>
      </c>
      <c r="C185" s="10" t="s">
        <v>26</v>
      </c>
      <c r="D185" s="10"/>
      <c r="E185" s="10" t="s">
        <v>77</v>
      </c>
      <c r="F185" s="10" t="s">
        <v>89</v>
      </c>
      <c r="G185" s="10" t="s">
        <v>43</v>
      </c>
      <c r="H185" s="10" t="s">
        <v>90</v>
      </c>
      <c r="I185" s="11">
        <v>1680</v>
      </c>
      <c r="J185" s="12">
        <v>-1680</v>
      </c>
      <c r="K185" s="11">
        <v>0</v>
      </c>
      <c r="L185" s="11">
        <v>0</v>
      </c>
      <c r="M185" s="11">
        <v>0</v>
      </c>
      <c r="N185" s="11">
        <v>0</v>
      </c>
      <c r="O185" s="18">
        <v>0</v>
      </c>
      <c r="P185" s="11">
        <v>0</v>
      </c>
      <c r="Q185" s="11">
        <v>0</v>
      </c>
      <c r="R185" s="11">
        <v>0</v>
      </c>
    </row>
    <row r="186" spans="1:18" hidden="1" outlineLevel="2" x14ac:dyDescent="0.2">
      <c r="A186" s="1" t="s">
        <v>17</v>
      </c>
      <c r="B186" s="1" t="s">
        <v>18</v>
      </c>
      <c r="C186" s="10" t="s">
        <v>26</v>
      </c>
      <c r="D186" s="10"/>
      <c r="E186" s="10" t="s">
        <v>77</v>
      </c>
      <c r="F186" s="10" t="s">
        <v>89</v>
      </c>
      <c r="G186" s="10" t="s">
        <v>43</v>
      </c>
      <c r="H186" s="10" t="s">
        <v>82</v>
      </c>
      <c r="I186" s="11">
        <v>0</v>
      </c>
      <c r="J186" s="11">
        <v>912</v>
      </c>
      <c r="K186" s="11">
        <v>0</v>
      </c>
      <c r="L186" s="11">
        <v>912</v>
      </c>
      <c r="M186" s="11">
        <v>0</v>
      </c>
      <c r="N186" s="11">
        <v>0</v>
      </c>
      <c r="O186" s="18">
        <v>0</v>
      </c>
      <c r="P186" s="11">
        <v>912</v>
      </c>
      <c r="Q186" s="11">
        <v>912</v>
      </c>
      <c r="R186" s="11">
        <v>912</v>
      </c>
    </row>
    <row r="187" spans="1:18" hidden="1" outlineLevel="2" x14ac:dyDescent="0.2">
      <c r="A187" s="1" t="s">
        <v>17</v>
      </c>
      <c r="B187" s="1" t="s">
        <v>18</v>
      </c>
      <c r="C187" s="10" t="s">
        <v>26</v>
      </c>
      <c r="D187" s="10"/>
      <c r="E187" s="10" t="s">
        <v>77</v>
      </c>
      <c r="F187" s="10" t="s">
        <v>89</v>
      </c>
      <c r="G187" s="10" t="s">
        <v>43</v>
      </c>
      <c r="H187" s="10" t="s">
        <v>63</v>
      </c>
      <c r="I187" s="11">
        <v>0</v>
      </c>
      <c r="J187" s="11">
        <v>570</v>
      </c>
      <c r="K187" s="11">
        <v>0</v>
      </c>
      <c r="L187" s="11">
        <v>570</v>
      </c>
      <c r="M187" s="11">
        <v>0</v>
      </c>
      <c r="N187" s="11">
        <v>0</v>
      </c>
      <c r="O187" s="18">
        <v>0</v>
      </c>
      <c r="P187" s="11">
        <v>570</v>
      </c>
      <c r="Q187" s="11">
        <v>570</v>
      </c>
      <c r="R187" s="11">
        <v>570</v>
      </c>
    </row>
    <row r="188" spans="1:18" hidden="1" outlineLevel="2" x14ac:dyDescent="0.2">
      <c r="A188" s="1" t="s">
        <v>17</v>
      </c>
      <c r="B188" s="1" t="s">
        <v>18</v>
      </c>
      <c r="C188" s="10" t="s">
        <v>26</v>
      </c>
      <c r="D188" s="10"/>
      <c r="E188" s="10" t="s">
        <v>77</v>
      </c>
      <c r="F188" s="10" t="s">
        <v>89</v>
      </c>
      <c r="G188" s="10" t="s">
        <v>43</v>
      </c>
      <c r="H188" s="10" t="s">
        <v>64</v>
      </c>
      <c r="I188" s="11">
        <v>0</v>
      </c>
      <c r="J188" s="11">
        <v>1750</v>
      </c>
      <c r="K188" s="11">
        <v>0</v>
      </c>
      <c r="L188" s="11">
        <v>1750</v>
      </c>
      <c r="M188" s="11">
        <v>0</v>
      </c>
      <c r="N188" s="11">
        <v>15.5</v>
      </c>
      <c r="O188" s="18">
        <v>15.5</v>
      </c>
      <c r="P188" s="11">
        <v>1734.5</v>
      </c>
      <c r="Q188" s="11">
        <v>1734.5</v>
      </c>
      <c r="R188" s="11">
        <v>1734.5</v>
      </c>
    </row>
    <row r="189" spans="1:18" hidden="1" outlineLevel="2" x14ac:dyDescent="0.2">
      <c r="A189" s="1" t="s">
        <v>17</v>
      </c>
      <c r="B189" s="1" t="s">
        <v>18</v>
      </c>
      <c r="C189" s="10" t="s">
        <v>26</v>
      </c>
      <c r="D189" s="10"/>
      <c r="E189" s="10" t="s">
        <v>77</v>
      </c>
      <c r="F189" s="10" t="s">
        <v>89</v>
      </c>
      <c r="G189" s="10" t="s">
        <v>43</v>
      </c>
      <c r="H189" s="10" t="s">
        <v>91</v>
      </c>
      <c r="I189" s="11">
        <v>10000</v>
      </c>
      <c r="J189" s="12">
        <v>-10000</v>
      </c>
      <c r="K189" s="11">
        <v>0</v>
      </c>
      <c r="L189" s="11">
        <v>0</v>
      </c>
      <c r="M189" s="11">
        <v>0</v>
      </c>
      <c r="N189" s="11">
        <v>0</v>
      </c>
      <c r="O189" s="18">
        <v>0</v>
      </c>
      <c r="P189" s="11">
        <v>0</v>
      </c>
      <c r="Q189" s="11">
        <v>0</v>
      </c>
      <c r="R189" s="11">
        <v>0</v>
      </c>
    </row>
    <row r="190" spans="1:18" hidden="1" outlineLevel="2" x14ac:dyDescent="0.2">
      <c r="A190" s="1" t="s">
        <v>17</v>
      </c>
      <c r="B190" s="1" t="s">
        <v>18</v>
      </c>
      <c r="C190" s="10" t="s">
        <v>26</v>
      </c>
      <c r="D190" s="10"/>
      <c r="E190" s="10" t="s">
        <v>77</v>
      </c>
      <c r="F190" s="10" t="s">
        <v>89</v>
      </c>
      <c r="G190" s="10" t="s">
        <v>43</v>
      </c>
      <c r="H190" s="10" t="s">
        <v>83</v>
      </c>
      <c r="I190" s="11">
        <v>9250.5</v>
      </c>
      <c r="J190" s="14">
        <v>-9250.5</v>
      </c>
      <c r="K190" s="11">
        <v>0</v>
      </c>
      <c r="L190" s="11">
        <v>0</v>
      </c>
      <c r="M190" s="11">
        <v>0</v>
      </c>
      <c r="N190" s="11">
        <v>0</v>
      </c>
      <c r="O190" s="18">
        <v>0</v>
      </c>
      <c r="P190" s="11">
        <v>0</v>
      </c>
      <c r="Q190" s="11">
        <v>0</v>
      </c>
      <c r="R190" s="11">
        <v>0</v>
      </c>
    </row>
    <row r="191" spans="1:18" hidden="1" outlineLevel="2" x14ac:dyDescent="0.2">
      <c r="A191" s="1" t="s">
        <v>17</v>
      </c>
      <c r="B191" s="1" t="s">
        <v>18</v>
      </c>
      <c r="C191" s="10" t="s">
        <v>26</v>
      </c>
      <c r="D191" s="10"/>
      <c r="E191" s="10" t="s">
        <v>77</v>
      </c>
      <c r="F191" s="10" t="s">
        <v>89</v>
      </c>
      <c r="G191" s="10" t="s">
        <v>43</v>
      </c>
      <c r="H191" s="10" t="s">
        <v>84</v>
      </c>
      <c r="I191" s="11">
        <v>30000</v>
      </c>
      <c r="J191" s="12">
        <v>-30000</v>
      </c>
      <c r="K191" s="11">
        <v>0</v>
      </c>
      <c r="L191" s="11">
        <v>0</v>
      </c>
      <c r="M191" s="11">
        <v>0</v>
      </c>
      <c r="N191" s="11">
        <v>0</v>
      </c>
      <c r="O191" s="18">
        <v>0</v>
      </c>
      <c r="P191" s="11">
        <v>0</v>
      </c>
      <c r="Q191" s="11">
        <v>0</v>
      </c>
      <c r="R191" s="11">
        <v>0</v>
      </c>
    </row>
    <row r="192" spans="1:18" hidden="1" outlineLevel="2" x14ac:dyDescent="0.2">
      <c r="A192" s="1" t="s">
        <v>17</v>
      </c>
      <c r="B192" s="1" t="s">
        <v>18</v>
      </c>
      <c r="C192" s="10" t="s">
        <v>26</v>
      </c>
      <c r="D192" s="10"/>
      <c r="E192" s="10" t="s">
        <v>77</v>
      </c>
      <c r="F192" s="10" t="s">
        <v>89</v>
      </c>
      <c r="G192" s="10" t="s">
        <v>43</v>
      </c>
      <c r="H192" s="10" t="s">
        <v>85</v>
      </c>
      <c r="I192" s="11">
        <v>0</v>
      </c>
      <c r="J192" s="11">
        <v>5500</v>
      </c>
      <c r="K192" s="11">
        <v>0</v>
      </c>
      <c r="L192" s="11">
        <v>5500</v>
      </c>
      <c r="M192" s="11">
        <v>274.47000000000003</v>
      </c>
      <c r="N192" s="11">
        <v>0</v>
      </c>
      <c r="O192" s="18">
        <v>0</v>
      </c>
      <c r="P192" s="11">
        <v>5500</v>
      </c>
      <c r="Q192" s="11">
        <v>5500</v>
      </c>
      <c r="R192" s="11">
        <v>5225.53</v>
      </c>
    </row>
    <row r="193" spans="1:18" hidden="1" outlineLevel="2" x14ac:dyDescent="0.2">
      <c r="A193" s="1" t="s">
        <v>17</v>
      </c>
      <c r="B193" s="1" t="s">
        <v>18</v>
      </c>
      <c r="C193" s="10" t="s">
        <v>26</v>
      </c>
      <c r="D193" s="10"/>
      <c r="E193" s="10" t="s">
        <v>77</v>
      </c>
      <c r="F193" s="10" t="s">
        <v>89</v>
      </c>
      <c r="G193" s="10" t="s">
        <v>43</v>
      </c>
      <c r="H193" s="10" t="s">
        <v>86</v>
      </c>
      <c r="I193" s="11">
        <v>0</v>
      </c>
      <c r="J193" s="11">
        <v>39500</v>
      </c>
      <c r="K193" s="11">
        <v>0</v>
      </c>
      <c r="L193" s="11">
        <v>39500</v>
      </c>
      <c r="M193" s="11">
        <v>0</v>
      </c>
      <c r="N193" s="11">
        <v>0</v>
      </c>
      <c r="O193" s="18">
        <v>0</v>
      </c>
      <c r="P193" s="11">
        <v>39500</v>
      </c>
      <c r="Q193" s="11">
        <v>39500</v>
      </c>
      <c r="R193" s="11">
        <v>39500</v>
      </c>
    </row>
    <row r="194" spans="1:18" hidden="1" outlineLevel="2" x14ac:dyDescent="0.2">
      <c r="A194" s="1" t="s">
        <v>17</v>
      </c>
      <c r="B194" s="1" t="s">
        <v>18</v>
      </c>
      <c r="C194" s="10" t="s">
        <v>26</v>
      </c>
      <c r="D194" s="10"/>
      <c r="E194" s="10" t="s">
        <v>77</v>
      </c>
      <c r="F194" s="10" t="s">
        <v>89</v>
      </c>
      <c r="G194" s="10" t="s">
        <v>43</v>
      </c>
      <c r="H194" s="10" t="s">
        <v>67</v>
      </c>
      <c r="I194" s="11">
        <v>300</v>
      </c>
      <c r="J194" s="11">
        <v>270</v>
      </c>
      <c r="K194" s="11">
        <v>0</v>
      </c>
      <c r="L194" s="11">
        <v>570</v>
      </c>
      <c r="M194" s="11">
        <v>0</v>
      </c>
      <c r="N194" s="11">
        <v>0</v>
      </c>
      <c r="O194" s="18">
        <v>0</v>
      </c>
      <c r="P194" s="11">
        <v>570</v>
      </c>
      <c r="Q194" s="11">
        <v>570</v>
      </c>
      <c r="R194" s="11">
        <v>570</v>
      </c>
    </row>
    <row r="195" spans="1:18" hidden="1" outlineLevel="2" x14ac:dyDescent="0.2">
      <c r="A195" s="1" t="s">
        <v>17</v>
      </c>
      <c r="B195" s="1" t="s">
        <v>18</v>
      </c>
      <c r="C195" s="10" t="s">
        <v>26</v>
      </c>
      <c r="D195" s="10"/>
      <c r="E195" s="10" t="s">
        <v>77</v>
      </c>
      <c r="F195" s="10" t="s">
        <v>89</v>
      </c>
      <c r="G195" s="10" t="s">
        <v>43</v>
      </c>
      <c r="H195" s="10" t="s">
        <v>70</v>
      </c>
      <c r="I195" s="11">
        <v>0</v>
      </c>
      <c r="J195" s="11">
        <v>1710</v>
      </c>
      <c r="K195" s="11">
        <v>0</v>
      </c>
      <c r="L195" s="11">
        <v>1710</v>
      </c>
      <c r="M195" s="11">
        <v>0</v>
      </c>
      <c r="N195" s="11">
        <v>0</v>
      </c>
      <c r="O195" s="18">
        <v>0</v>
      </c>
      <c r="P195" s="11">
        <v>1710</v>
      </c>
      <c r="Q195" s="11">
        <v>1710</v>
      </c>
      <c r="R195" s="11">
        <v>1710</v>
      </c>
    </row>
    <row r="196" spans="1:18" hidden="1" outlineLevel="2" x14ac:dyDescent="0.2">
      <c r="A196" s="1" t="s">
        <v>17</v>
      </c>
      <c r="B196" s="1" t="s">
        <v>18</v>
      </c>
      <c r="C196" s="10" t="s">
        <v>25</v>
      </c>
      <c r="D196" s="10"/>
      <c r="E196" s="10" t="s">
        <v>77</v>
      </c>
      <c r="F196" s="10" t="s">
        <v>92</v>
      </c>
      <c r="G196" s="10" t="s">
        <v>43</v>
      </c>
      <c r="H196" s="10" t="s">
        <v>46</v>
      </c>
      <c r="I196" s="11">
        <v>5000</v>
      </c>
      <c r="J196" s="11">
        <v>5040</v>
      </c>
      <c r="K196" s="11">
        <v>0</v>
      </c>
      <c r="L196" s="11">
        <v>10040</v>
      </c>
      <c r="M196" s="11">
        <v>0</v>
      </c>
      <c r="N196" s="11">
        <v>0</v>
      </c>
      <c r="O196" s="18">
        <v>0</v>
      </c>
      <c r="P196" s="11">
        <v>10040</v>
      </c>
      <c r="Q196" s="11">
        <v>10040</v>
      </c>
      <c r="R196" s="11">
        <v>10040</v>
      </c>
    </row>
    <row r="197" spans="1:18" hidden="1" outlineLevel="2" x14ac:dyDescent="0.2">
      <c r="A197" s="1" t="s">
        <v>17</v>
      </c>
      <c r="B197" s="1" t="s">
        <v>18</v>
      </c>
      <c r="C197" s="10" t="s">
        <v>25</v>
      </c>
      <c r="D197" s="10"/>
      <c r="E197" s="10" t="s">
        <v>77</v>
      </c>
      <c r="F197" s="10" t="s">
        <v>92</v>
      </c>
      <c r="G197" s="10" t="s">
        <v>43</v>
      </c>
      <c r="H197" s="10" t="s">
        <v>93</v>
      </c>
      <c r="I197" s="11">
        <v>120120</v>
      </c>
      <c r="J197" s="11">
        <v>19756.740000000002</v>
      </c>
      <c r="K197" s="11">
        <v>0</v>
      </c>
      <c r="L197" s="11">
        <v>139876.74</v>
      </c>
      <c r="M197" s="11">
        <v>501.2</v>
      </c>
      <c r="N197" s="11">
        <v>139375.54</v>
      </c>
      <c r="O197" s="18">
        <v>77062.559999999998</v>
      </c>
      <c r="P197" s="11">
        <v>501.2</v>
      </c>
      <c r="Q197" s="11">
        <v>62814.18</v>
      </c>
      <c r="R197" s="11">
        <v>0</v>
      </c>
    </row>
    <row r="198" spans="1:18" hidden="1" outlineLevel="2" x14ac:dyDescent="0.2">
      <c r="A198" s="1" t="s">
        <v>17</v>
      </c>
      <c r="B198" s="1" t="s">
        <v>18</v>
      </c>
      <c r="C198" s="10" t="s">
        <v>25</v>
      </c>
      <c r="D198" s="10"/>
      <c r="E198" s="10" t="s">
        <v>77</v>
      </c>
      <c r="F198" s="10" t="s">
        <v>92</v>
      </c>
      <c r="G198" s="10" t="s">
        <v>43</v>
      </c>
      <c r="H198" s="10" t="s">
        <v>49</v>
      </c>
      <c r="I198" s="11">
        <v>10000</v>
      </c>
      <c r="J198" s="11">
        <v>22265</v>
      </c>
      <c r="K198" s="11">
        <v>0</v>
      </c>
      <c r="L198" s="11">
        <v>32265</v>
      </c>
      <c r="M198" s="11">
        <v>2627.52</v>
      </c>
      <c r="N198" s="11">
        <v>13562</v>
      </c>
      <c r="O198" s="18">
        <v>13562</v>
      </c>
      <c r="P198" s="11">
        <v>18703</v>
      </c>
      <c r="Q198" s="11">
        <v>18703</v>
      </c>
      <c r="R198" s="11">
        <v>16075.48</v>
      </c>
    </row>
    <row r="199" spans="1:18" hidden="1" outlineLevel="2" x14ac:dyDescent="0.2">
      <c r="A199" s="1" t="s">
        <v>17</v>
      </c>
      <c r="B199" s="1" t="s">
        <v>18</v>
      </c>
      <c r="C199" s="10" t="s">
        <v>25</v>
      </c>
      <c r="D199" s="10"/>
      <c r="E199" s="10" t="s">
        <v>77</v>
      </c>
      <c r="F199" s="10" t="s">
        <v>92</v>
      </c>
      <c r="G199" s="10" t="s">
        <v>43</v>
      </c>
      <c r="H199" s="10" t="s">
        <v>75</v>
      </c>
      <c r="I199" s="11">
        <v>107000</v>
      </c>
      <c r="J199" s="11">
        <v>-45836.59</v>
      </c>
      <c r="K199" s="11">
        <v>0</v>
      </c>
      <c r="L199" s="11">
        <v>61163.41</v>
      </c>
      <c r="M199" s="11">
        <v>50220.41</v>
      </c>
      <c r="N199" s="11">
        <v>10943</v>
      </c>
      <c r="O199" s="18">
        <v>10943</v>
      </c>
      <c r="P199" s="11">
        <v>50220.41</v>
      </c>
      <c r="Q199" s="11">
        <v>50220.41</v>
      </c>
      <c r="R199" s="11">
        <v>0</v>
      </c>
    </row>
    <row r="200" spans="1:18" hidden="1" outlineLevel="2" x14ac:dyDescent="0.2">
      <c r="A200" s="1" t="s">
        <v>17</v>
      </c>
      <c r="B200" s="1" t="s">
        <v>18</v>
      </c>
      <c r="C200" s="10" t="s">
        <v>25</v>
      </c>
      <c r="D200" s="10"/>
      <c r="E200" s="10" t="s">
        <v>77</v>
      </c>
      <c r="F200" s="10" t="s">
        <v>92</v>
      </c>
      <c r="G200" s="10" t="s">
        <v>43</v>
      </c>
      <c r="H200" s="10" t="s">
        <v>50</v>
      </c>
      <c r="I200" s="11">
        <v>7500</v>
      </c>
      <c r="J200" s="11">
        <v>0</v>
      </c>
      <c r="K200" s="11">
        <v>0</v>
      </c>
      <c r="L200" s="11">
        <v>7500</v>
      </c>
      <c r="M200" s="11">
        <v>0</v>
      </c>
      <c r="N200" s="11">
        <v>0</v>
      </c>
      <c r="O200" s="18">
        <v>0</v>
      </c>
      <c r="P200" s="11">
        <v>7500</v>
      </c>
      <c r="Q200" s="11">
        <v>7500</v>
      </c>
      <c r="R200" s="11">
        <v>7500</v>
      </c>
    </row>
    <row r="201" spans="1:18" hidden="1" outlineLevel="2" x14ac:dyDescent="0.2">
      <c r="A201" s="1" t="s">
        <v>17</v>
      </c>
      <c r="B201" s="1" t="s">
        <v>18</v>
      </c>
      <c r="C201" s="10" t="s">
        <v>25</v>
      </c>
      <c r="D201" s="10"/>
      <c r="E201" s="10" t="s">
        <v>77</v>
      </c>
      <c r="F201" s="10" t="s">
        <v>92</v>
      </c>
      <c r="G201" s="10" t="s">
        <v>43</v>
      </c>
      <c r="H201" s="10" t="s">
        <v>52</v>
      </c>
      <c r="I201" s="11">
        <v>27000</v>
      </c>
      <c r="J201" s="12">
        <v>-7000</v>
      </c>
      <c r="K201" s="11">
        <v>0</v>
      </c>
      <c r="L201" s="11">
        <v>20000</v>
      </c>
      <c r="M201" s="11">
        <v>0</v>
      </c>
      <c r="N201" s="11">
        <v>19525.419999999998</v>
      </c>
      <c r="O201" s="18">
        <v>10987.64</v>
      </c>
      <c r="P201" s="11">
        <v>474.58</v>
      </c>
      <c r="Q201" s="11">
        <v>9012.36</v>
      </c>
      <c r="R201" s="11">
        <v>474.58</v>
      </c>
    </row>
    <row r="202" spans="1:18" hidden="1" outlineLevel="2" x14ac:dyDescent="0.2">
      <c r="A202" s="1" t="s">
        <v>17</v>
      </c>
      <c r="B202" s="1" t="s">
        <v>18</v>
      </c>
      <c r="C202" s="10" t="s">
        <v>25</v>
      </c>
      <c r="D202" s="10"/>
      <c r="E202" s="10" t="s">
        <v>77</v>
      </c>
      <c r="F202" s="10" t="s">
        <v>92</v>
      </c>
      <c r="G202" s="10" t="s">
        <v>43</v>
      </c>
      <c r="H202" s="10" t="s">
        <v>79</v>
      </c>
      <c r="I202" s="11">
        <v>90000</v>
      </c>
      <c r="J202" s="12">
        <v>-8000</v>
      </c>
      <c r="K202" s="11">
        <v>0</v>
      </c>
      <c r="L202" s="11">
        <v>82000</v>
      </c>
      <c r="M202" s="11">
        <v>0</v>
      </c>
      <c r="N202" s="11">
        <v>81998.73</v>
      </c>
      <c r="O202" s="18">
        <v>56458.49</v>
      </c>
      <c r="P202" s="11">
        <v>1.27</v>
      </c>
      <c r="Q202" s="11">
        <v>25541.51</v>
      </c>
      <c r="R202" s="11">
        <v>1.27</v>
      </c>
    </row>
    <row r="203" spans="1:18" hidden="1" outlineLevel="2" x14ac:dyDescent="0.2">
      <c r="A203" s="1" t="s">
        <v>17</v>
      </c>
      <c r="B203" s="1" t="s">
        <v>18</v>
      </c>
      <c r="C203" s="10" t="s">
        <v>25</v>
      </c>
      <c r="D203" s="10"/>
      <c r="E203" s="10" t="s">
        <v>77</v>
      </c>
      <c r="F203" s="10" t="s">
        <v>92</v>
      </c>
      <c r="G203" s="10" t="s">
        <v>43</v>
      </c>
      <c r="H203" s="10" t="s">
        <v>55</v>
      </c>
      <c r="I203" s="11">
        <v>7000</v>
      </c>
      <c r="J203" s="11">
        <v>1000</v>
      </c>
      <c r="K203" s="11">
        <v>0</v>
      </c>
      <c r="L203" s="11">
        <v>8000</v>
      </c>
      <c r="M203" s="11">
        <v>799.12</v>
      </c>
      <c r="N203" s="11">
        <v>6894.26</v>
      </c>
      <c r="O203" s="18">
        <v>6894.26</v>
      </c>
      <c r="P203" s="11">
        <v>1105.74</v>
      </c>
      <c r="Q203" s="11">
        <v>1105.74</v>
      </c>
      <c r="R203" s="11">
        <v>306.62</v>
      </c>
    </row>
    <row r="204" spans="1:18" hidden="1" outlineLevel="2" x14ac:dyDescent="0.2">
      <c r="A204" s="1" t="s">
        <v>17</v>
      </c>
      <c r="B204" s="1" t="s">
        <v>18</v>
      </c>
      <c r="C204" s="10" t="s">
        <v>25</v>
      </c>
      <c r="D204" s="10"/>
      <c r="E204" s="10" t="s">
        <v>77</v>
      </c>
      <c r="F204" s="10" t="s">
        <v>92</v>
      </c>
      <c r="G204" s="10" t="s">
        <v>43</v>
      </c>
      <c r="H204" s="10" t="s">
        <v>56</v>
      </c>
      <c r="I204" s="11">
        <v>0</v>
      </c>
      <c r="J204" s="11">
        <v>6820</v>
      </c>
      <c r="K204" s="11">
        <v>0</v>
      </c>
      <c r="L204" s="11">
        <v>6820</v>
      </c>
      <c r="M204" s="11">
        <v>4704</v>
      </c>
      <c r="N204" s="11">
        <v>0</v>
      </c>
      <c r="O204" s="18">
        <v>0</v>
      </c>
      <c r="P204" s="11">
        <v>6820</v>
      </c>
      <c r="Q204" s="11">
        <v>6820</v>
      </c>
      <c r="R204" s="11">
        <v>2116</v>
      </c>
    </row>
    <row r="205" spans="1:18" hidden="1" outlineLevel="2" x14ac:dyDescent="0.2">
      <c r="A205" s="1" t="s">
        <v>17</v>
      </c>
      <c r="B205" s="1" t="s">
        <v>18</v>
      </c>
      <c r="C205" s="10" t="s">
        <v>25</v>
      </c>
      <c r="D205" s="10"/>
      <c r="E205" s="10" t="s">
        <v>77</v>
      </c>
      <c r="F205" s="10" t="s">
        <v>92</v>
      </c>
      <c r="G205" s="10" t="s">
        <v>43</v>
      </c>
      <c r="H205" s="10" t="s">
        <v>58</v>
      </c>
      <c r="I205" s="11">
        <v>0</v>
      </c>
      <c r="J205" s="11">
        <v>10000</v>
      </c>
      <c r="K205" s="11">
        <v>0</v>
      </c>
      <c r="L205" s="11">
        <v>10000</v>
      </c>
      <c r="M205" s="11">
        <v>0</v>
      </c>
      <c r="N205" s="11">
        <v>2555.5</v>
      </c>
      <c r="O205" s="18">
        <v>2555.5</v>
      </c>
      <c r="P205" s="11">
        <v>7444.5</v>
      </c>
      <c r="Q205" s="11">
        <v>7444.5</v>
      </c>
      <c r="R205" s="11">
        <v>7444.5</v>
      </c>
    </row>
    <row r="206" spans="1:18" hidden="1" outlineLevel="2" x14ac:dyDescent="0.2">
      <c r="A206" s="1" t="s">
        <v>17</v>
      </c>
      <c r="B206" s="1" t="s">
        <v>18</v>
      </c>
      <c r="C206" s="10" t="s">
        <v>25</v>
      </c>
      <c r="D206" s="10"/>
      <c r="E206" s="10" t="s">
        <v>77</v>
      </c>
      <c r="F206" s="10" t="s">
        <v>92</v>
      </c>
      <c r="G206" s="10" t="s">
        <v>43</v>
      </c>
      <c r="H206" s="10" t="s">
        <v>80</v>
      </c>
      <c r="I206" s="11">
        <v>167976</v>
      </c>
      <c r="J206" s="12">
        <v>-86768</v>
      </c>
      <c r="K206" s="11">
        <v>0</v>
      </c>
      <c r="L206" s="11">
        <v>81208</v>
      </c>
      <c r="M206" s="11">
        <v>44993</v>
      </c>
      <c r="N206" s="11">
        <v>33715</v>
      </c>
      <c r="O206" s="18">
        <v>18390</v>
      </c>
      <c r="P206" s="11">
        <v>47493</v>
      </c>
      <c r="Q206" s="11">
        <v>62818</v>
      </c>
      <c r="R206" s="11">
        <v>2500</v>
      </c>
    </row>
    <row r="207" spans="1:18" hidden="1" outlineLevel="2" x14ac:dyDescent="0.2">
      <c r="A207" s="1" t="s">
        <v>17</v>
      </c>
      <c r="B207" s="1" t="s">
        <v>18</v>
      </c>
      <c r="C207" s="10" t="s">
        <v>25</v>
      </c>
      <c r="D207" s="10"/>
      <c r="E207" s="10" t="s">
        <v>77</v>
      </c>
      <c r="F207" s="10" t="s">
        <v>92</v>
      </c>
      <c r="G207" s="10" t="s">
        <v>43</v>
      </c>
      <c r="H207" s="10" t="s">
        <v>81</v>
      </c>
      <c r="I207" s="11">
        <v>6000</v>
      </c>
      <c r="J207" s="11">
        <v>2484.5</v>
      </c>
      <c r="K207" s="11">
        <v>0</v>
      </c>
      <c r="L207" s="11">
        <v>8484.5</v>
      </c>
      <c r="M207" s="11">
        <v>926.9</v>
      </c>
      <c r="N207" s="11">
        <v>28</v>
      </c>
      <c r="O207" s="18">
        <v>28</v>
      </c>
      <c r="P207" s="11">
        <v>8456.5</v>
      </c>
      <c r="Q207" s="11">
        <v>8456.5</v>
      </c>
      <c r="R207" s="11">
        <v>7529.6</v>
      </c>
    </row>
    <row r="208" spans="1:18" hidden="1" outlineLevel="2" x14ac:dyDescent="0.2">
      <c r="A208" s="1" t="s">
        <v>17</v>
      </c>
      <c r="B208" s="1" t="s">
        <v>18</v>
      </c>
      <c r="C208" s="10" t="s">
        <v>25</v>
      </c>
      <c r="D208" s="10"/>
      <c r="E208" s="10" t="s">
        <v>77</v>
      </c>
      <c r="F208" s="10" t="s">
        <v>92</v>
      </c>
      <c r="G208" s="10" t="s">
        <v>43</v>
      </c>
      <c r="H208" s="10" t="s">
        <v>82</v>
      </c>
      <c r="I208" s="11">
        <v>0</v>
      </c>
      <c r="J208" s="11">
        <v>600</v>
      </c>
      <c r="K208" s="11">
        <v>0</v>
      </c>
      <c r="L208" s="11">
        <v>600</v>
      </c>
      <c r="M208" s="11">
        <v>0</v>
      </c>
      <c r="N208" s="11">
        <v>0</v>
      </c>
      <c r="O208" s="18">
        <v>0</v>
      </c>
      <c r="P208" s="11">
        <v>600</v>
      </c>
      <c r="Q208" s="11">
        <v>600</v>
      </c>
      <c r="R208" s="11">
        <v>600</v>
      </c>
    </row>
    <row r="209" spans="1:18" hidden="1" outlineLevel="2" x14ac:dyDescent="0.2">
      <c r="A209" s="1" t="s">
        <v>17</v>
      </c>
      <c r="B209" s="1" t="s">
        <v>18</v>
      </c>
      <c r="C209" s="10" t="s">
        <v>25</v>
      </c>
      <c r="D209" s="10"/>
      <c r="E209" s="10" t="s">
        <v>77</v>
      </c>
      <c r="F209" s="10" t="s">
        <v>92</v>
      </c>
      <c r="G209" s="10" t="s">
        <v>43</v>
      </c>
      <c r="H209" s="10" t="s">
        <v>63</v>
      </c>
      <c r="I209" s="11">
        <v>3000</v>
      </c>
      <c r="J209" s="12">
        <v>-800</v>
      </c>
      <c r="K209" s="11">
        <v>0</v>
      </c>
      <c r="L209" s="11">
        <v>2200</v>
      </c>
      <c r="M209" s="11">
        <v>10.96</v>
      </c>
      <c r="N209" s="11">
        <v>575.76</v>
      </c>
      <c r="O209" s="18">
        <v>454.83</v>
      </c>
      <c r="P209" s="11">
        <v>1624.24</v>
      </c>
      <c r="Q209" s="11">
        <v>1745.17</v>
      </c>
      <c r="R209" s="11">
        <v>1613.28</v>
      </c>
    </row>
    <row r="210" spans="1:18" hidden="1" outlineLevel="2" x14ac:dyDescent="0.2">
      <c r="A210" s="1" t="s">
        <v>17</v>
      </c>
      <c r="B210" s="1" t="s">
        <v>18</v>
      </c>
      <c r="C210" s="10" t="s">
        <v>25</v>
      </c>
      <c r="D210" s="10"/>
      <c r="E210" s="10" t="s">
        <v>77</v>
      </c>
      <c r="F210" s="10" t="s">
        <v>92</v>
      </c>
      <c r="G210" s="10" t="s">
        <v>43</v>
      </c>
      <c r="H210" s="10" t="s">
        <v>64</v>
      </c>
      <c r="I210" s="11">
        <v>16000</v>
      </c>
      <c r="J210" s="12">
        <v>-4400</v>
      </c>
      <c r="K210" s="11">
        <v>0</v>
      </c>
      <c r="L210" s="11">
        <v>11600</v>
      </c>
      <c r="M210" s="11">
        <v>22.59</v>
      </c>
      <c r="N210" s="11">
        <v>8297.4599999999991</v>
      </c>
      <c r="O210" s="18">
        <v>8297.4599999999991</v>
      </c>
      <c r="P210" s="11">
        <v>3302.54</v>
      </c>
      <c r="Q210" s="11">
        <v>3302.54</v>
      </c>
      <c r="R210" s="11">
        <v>3279.95</v>
      </c>
    </row>
    <row r="211" spans="1:18" hidden="1" outlineLevel="2" x14ac:dyDescent="0.2">
      <c r="A211" s="1" t="s">
        <v>17</v>
      </c>
      <c r="B211" s="1" t="s">
        <v>18</v>
      </c>
      <c r="C211" s="10" t="s">
        <v>25</v>
      </c>
      <c r="D211" s="10"/>
      <c r="E211" s="10" t="s">
        <v>77</v>
      </c>
      <c r="F211" s="10" t="s">
        <v>92</v>
      </c>
      <c r="G211" s="10" t="s">
        <v>43</v>
      </c>
      <c r="H211" s="10" t="s">
        <v>65</v>
      </c>
      <c r="I211" s="11">
        <v>3551.97</v>
      </c>
      <c r="J211" s="11">
        <v>6757</v>
      </c>
      <c r="K211" s="11">
        <v>0</v>
      </c>
      <c r="L211" s="11">
        <v>10308.969999999999</v>
      </c>
      <c r="M211" s="11">
        <v>6938.52</v>
      </c>
      <c r="N211" s="11">
        <v>3179</v>
      </c>
      <c r="O211" s="18">
        <v>3179</v>
      </c>
      <c r="P211" s="11">
        <v>7129.97</v>
      </c>
      <c r="Q211" s="11">
        <v>7129.97</v>
      </c>
      <c r="R211" s="11">
        <v>191.45</v>
      </c>
    </row>
    <row r="212" spans="1:18" hidden="1" outlineLevel="2" x14ac:dyDescent="0.2">
      <c r="A212" s="1" t="s">
        <v>17</v>
      </c>
      <c r="B212" s="1" t="s">
        <v>18</v>
      </c>
      <c r="C212" s="10" t="s">
        <v>25</v>
      </c>
      <c r="D212" s="10"/>
      <c r="E212" s="10" t="s">
        <v>77</v>
      </c>
      <c r="F212" s="10" t="s">
        <v>92</v>
      </c>
      <c r="G212" s="10" t="s">
        <v>43</v>
      </c>
      <c r="H212" s="10" t="s">
        <v>84</v>
      </c>
      <c r="I212" s="11">
        <v>109160</v>
      </c>
      <c r="J212" s="12">
        <v>-109160</v>
      </c>
      <c r="K212" s="11">
        <v>0</v>
      </c>
      <c r="L212" s="11">
        <v>0</v>
      </c>
      <c r="M212" s="11">
        <v>0</v>
      </c>
      <c r="N212" s="11">
        <v>0</v>
      </c>
      <c r="O212" s="18">
        <v>0</v>
      </c>
      <c r="P212" s="11">
        <v>0</v>
      </c>
      <c r="Q212" s="11">
        <v>0</v>
      </c>
      <c r="R212" s="11">
        <v>0</v>
      </c>
    </row>
    <row r="213" spans="1:18" hidden="1" outlineLevel="2" x14ac:dyDescent="0.2">
      <c r="A213" s="1" t="s">
        <v>17</v>
      </c>
      <c r="B213" s="1" t="s">
        <v>18</v>
      </c>
      <c r="C213" s="10" t="s">
        <v>25</v>
      </c>
      <c r="D213" s="10"/>
      <c r="E213" s="10" t="s">
        <v>77</v>
      </c>
      <c r="F213" s="10" t="s">
        <v>92</v>
      </c>
      <c r="G213" s="10" t="s">
        <v>43</v>
      </c>
      <c r="H213" s="10" t="s">
        <v>66</v>
      </c>
      <c r="I213" s="11">
        <v>1100</v>
      </c>
      <c r="J213" s="11">
        <v>1512.09</v>
      </c>
      <c r="K213" s="11">
        <v>0</v>
      </c>
      <c r="L213" s="11">
        <v>2612.09</v>
      </c>
      <c r="M213" s="11">
        <v>6.84</v>
      </c>
      <c r="N213" s="11">
        <v>2343.6999999999998</v>
      </c>
      <c r="O213" s="18">
        <v>2343.6999999999998</v>
      </c>
      <c r="P213" s="11">
        <v>268.39</v>
      </c>
      <c r="Q213" s="11">
        <v>268.39</v>
      </c>
      <c r="R213" s="11">
        <v>261.55</v>
      </c>
    </row>
    <row r="214" spans="1:18" hidden="1" outlineLevel="2" x14ac:dyDescent="0.2">
      <c r="A214" s="1" t="s">
        <v>17</v>
      </c>
      <c r="B214" s="1" t="s">
        <v>18</v>
      </c>
      <c r="C214" s="10" t="s">
        <v>25</v>
      </c>
      <c r="D214" s="10"/>
      <c r="E214" s="10" t="s">
        <v>77</v>
      </c>
      <c r="F214" s="10" t="s">
        <v>92</v>
      </c>
      <c r="G214" s="10" t="s">
        <v>43</v>
      </c>
      <c r="H214" s="10" t="s">
        <v>94</v>
      </c>
      <c r="I214" s="11">
        <v>3000</v>
      </c>
      <c r="J214" s="11">
        <v>0</v>
      </c>
      <c r="K214" s="11">
        <v>0</v>
      </c>
      <c r="L214" s="11">
        <v>3000</v>
      </c>
      <c r="M214" s="11">
        <v>0</v>
      </c>
      <c r="N214" s="11">
        <v>0</v>
      </c>
      <c r="O214" s="18">
        <v>0</v>
      </c>
      <c r="P214" s="11">
        <v>3000</v>
      </c>
      <c r="Q214" s="11">
        <v>3000</v>
      </c>
      <c r="R214" s="11">
        <v>3000</v>
      </c>
    </row>
    <row r="215" spans="1:18" hidden="1" outlineLevel="2" x14ac:dyDescent="0.2">
      <c r="A215" s="1" t="s">
        <v>17</v>
      </c>
      <c r="B215" s="1" t="s">
        <v>18</v>
      </c>
      <c r="C215" s="10" t="s">
        <v>25</v>
      </c>
      <c r="D215" s="10"/>
      <c r="E215" s="10" t="s">
        <v>77</v>
      </c>
      <c r="F215" s="10" t="s">
        <v>92</v>
      </c>
      <c r="G215" s="10" t="s">
        <v>43</v>
      </c>
      <c r="H215" s="10" t="s">
        <v>85</v>
      </c>
      <c r="I215" s="11">
        <v>0</v>
      </c>
      <c r="J215" s="11">
        <v>102368</v>
      </c>
      <c r="K215" s="11">
        <v>0</v>
      </c>
      <c r="L215" s="11">
        <v>102368</v>
      </c>
      <c r="M215" s="11">
        <v>33874.559999999998</v>
      </c>
      <c r="N215" s="11">
        <v>66071.520000000004</v>
      </c>
      <c r="O215" s="18">
        <v>66071.520000000004</v>
      </c>
      <c r="P215" s="11">
        <v>36296.480000000003</v>
      </c>
      <c r="Q215" s="11">
        <v>36296.480000000003</v>
      </c>
      <c r="R215" s="11">
        <v>2421.92</v>
      </c>
    </row>
    <row r="216" spans="1:18" hidden="1" outlineLevel="2" x14ac:dyDescent="0.2">
      <c r="A216" s="1" t="s">
        <v>17</v>
      </c>
      <c r="B216" s="1" t="s">
        <v>18</v>
      </c>
      <c r="C216" s="10" t="s">
        <v>25</v>
      </c>
      <c r="D216" s="10"/>
      <c r="E216" s="10" t="s">
        <v>77</v>
      </c>
      <c r="F216" s="10" t="s">
        <v>92</v>
      </c>
      <c r="G216" s="10" t="s">
        <v>43</v>
      </c>
      <c r="H216" s="10" t="s">
        <v>70</v>
      </c>
      <c r="I216" s="11">
        <v>2400</v>
      </c>
      <c r="J216" s="11">
        <v>0</v>
      </c>
      <c r="K216" s="11">
        <v>0</v>
      </c>
      <c r="L216" s="11">
        <v>2400</v>
      </c>
      <c r="M216" s="11">
        <v>3.36</v>
      </c>
      <c r="N216" s="11">
        <v>1711.82</v>
      </c>
      <c r="O216" s="18">
        <v>1711.82</v>
      </c>
      <c r="P216" s="11">
        <v>688.18</v>
      </c>
      <c r="Q216" s="11">
        <v>688.18</v>
      </c>
      <c r="R216" s="11">
        <v>684.82</v>
      </c>
    </row>
    <row r="217" spans="1:18" hidden="1" outlineLevel="2" x14ac:dyDescent="0.2">
      <c r="A217" s="1" t="s">
        <v>17</v>
      </c>
      <c r="B217" s="1" t="s">
        <v>18</v>
      </c>
      <c r="C217" s="10" t="s">
        <v>25</v>
      </c>
      <c r="D217" s="10"/>
      <c r="E217" s="10" t="s">
        <v>77</v>
      </c>
      <c r="F217" s="10" t="s">
        <v>92</v>
      </c>
      <c r="G217" s="10" t="s">
        <v>43</v>
      </c>
      <c r="H217" s="10" t="s">
        <v>71</v>
      </c>
      <c r="I217" s="11">
        <v>4230</v>
      </c>
      <c r="J217" s="11">
        <v>0</v>
      </c>
      <c r="K217" s="11">
        <v>0</v>
      </c>
      <c r="L217" s="11">
        <v>4230</v>
      </c>
      <c r="M217" s="11">
        <v>0</v>
      </c>
      <c r="N217" s="11">
        <v>0</v>
      </c>
      <c r="O217" s="18">
        <v>0</v>
      </c>
      <c r="P217" s="11">
        <v>4230</v>
      </c>
      <c r="Q217" s="11">
        <v>4230</v>
      </c>
      <c r="R217" s="11">
        <v>4230</v>
      </c>
    </row>
    <row r="218" spans="1:18" hidden="1" outlineLevel="2" x14ac:dyDescent="0.2">
      <c r="A218" s="1" t="s">
        <v>17</v>
      </c>
      <c r="B218" s="1" t="s">
        <v>18</v>
      </c>
      <c r="C218" s="10" t="s">
        <v>25</v>
      </c>
      <c r="D218" s="10"/>
      <c r="E218" s="10" t="s">
        <v>77</v>
      </c>
      <c r="F218" s="10" t="s">
        <v>92</v>
      </c>
      <c r="G218" s="10" t="s">
        <v>43</v>
      </c>
      <c r="H218" s="10" t="s">
        <v>72</v>
      </c>
      <c r="I218" s="11">
        <v>900</v>
      </c>
      <c r="J218" s="11">
        <v>0</v>
      </c>
      <c r="K218" s="11">
        <v>0</v>
      </c>
      <c r="L218" s="11">
        <v>900</v>
      </c>
      <c r="M218" s="11">
        <v>0</v>
      </c>
      <c r="N218" s="11">
        <v>342</v>
      </c>
      <c r="O218" s="18">
        <v>342</v>
      </c>
      <c r="P218" s="11">
        <v>558</v>
      </c>
      <c r="Q218" s="11">
        <v>558</v>
      </c>
      <c r="R218" s="11">
        <v>558</v>
      </c>
    </row>
    <row r="219" spans="1:18" hidden="1" outlineLevel="2" x14ac:dyDescent="0.2">
      <c r="A219" s="1"/>
      <c r="B219" s="1"/>
      <c r="C219" s="29" t="s">
        <v>24</v>
      </c>
      <c r="D219" s="29"/>
      <c r="E219" s="29" t="s">
        <v>77</v>
      </c>
      <c r="F219" s="10"/>
      <c r="G219" s="10"/>
      <c r="H219" s="30" t="s">
        <v>115</v>
      </c>
      <c r="I219" s="32">
        <f>SUBTOTAL(9,I173:I218)</f>
        <v>0</v>
      </c>
      <c r="J219" s="32">
        <f t="shared" ref="J219:O219" si="3">SUBTOTAL(9,J173:J218)</f>
        <v>0</v>
      </c>
      <c r="K219" s="32">
        <f t="shared" si="3"/>
        <v>0</v>
      </c>
      <c r="L219" s="32">
        <f t="shared" si="3"/>
        <v>0</v>
      </c>
      <c r="M219" s="32">
        <f t="shared" si="3"/>
        <v>0</v>
      </c>
      <c r="N219" s="32">
        <f t="shared" si="3"/>
        <v>0</v>
      </c>
      <c r="O219" s="32">
        <f t="shared" si="3"/>
        <v>0</v>
      </c>
      <c r="P219" s="11"/>
      <c r="Q219" s="11"/>
      <c r="R219" s="32">
        <f>SUBTOTAL(9,R173:R218)</f>
        <v>0</v>
      </c>
    </row>
    <row r="220" spans="1:18" hidden="1" outlineLevel="2" x14ac:dyDescent="0.2">
      <c r="A220" s="1" t="s">
        <v>17</v>
      </c>
      <c r="B220" s="1" t="s">
        <v>18</v>
      </c>
      <c r="C220" s="10" t="s">
        <v>24</v>
      </c>
      <c r="D220" s="10"/>
      <c r="E220" s="10" t="s">
        <v>95</v>
      </c>
      <c r="F220" s="10" t="s">
        <v>96</v>
      </c>
      <c r="G220" s="10" t="s">
        <v>43</v>
      </c>
      <c r="H220" s="10" t="s">
        <v>49</v>
      </c>
      <c r="I220" s="11">
        <v>1000</v>
      </c>
      <c r="J220" s="11">
        <v>0</v>
      </c>
      <c r="K220" s="11">
        <v>0</v>
      </c>
      <c r="L220" s="11">
        <v>1000</v>
      </c>
      <c r="M220" s="11">
        <v>1000</v>
      </c>
      <c r="N220" s="11">
        <v>0</v>
      </c>
      <c r="O220" s="18">
        <v>0</v>
      </c>
      <c r="P220" s="11">
        <v>1000</v>
      </c>
      <c r="Q220" s="11">
        <v>1000</v>
      </c>
      <c r="R220" s="11">
        <v>0</v>
      </c>
    </row>
    <row r="221" spans="1:18" hidden="1" outlineLevel="2" x14ac:dyDescent="0.2">
      <c r="A221" s="1" t="s">
        <v>17</v>
      </c>
      <c r="B221" s="1" t="s">
        <v>18</v>
      </c>
      <c r="C221" s="10" t="s">
        <v>24</v>
      </c>
      <c r="D221" s="10"/>
      <c r="E221" s="10" t="s">
        <v>95</v>
      </c>
      <c r="F221" s="10" t="s">
        <v>96</v>
      </c>
      <c r="G221" s="10" t="s">
        <v>43</v>
      </c>
      <c r="H221" s="10" t="s">
        <v>80</v>
      </c>
      <c r="I221" s="11">
        <v>65664</v>
      </c>
      <c r="J221" s="11">
        <v>0</v>
      </c>
      <c r="K221" s="11">
        <v>0</v>
      </c>
      <c r="L221" s="11">
        <v>65664</v>
      </c>
      <c r="M221" s="11">
        <v>36129.4</v>
      </c>
      <c r="N221" s="11">
        <v>10451</v>
      </c>
      <c r="O221" s="18">
        <v>0</v>
      </c>
      <c r="P221" s="11">
        <v>55213</v>
      </c>
      <c r="Q221" s="11">
        <v>65664</v>
      </c>
      <c r="R221" s="11">
        <v>19083.599999999999</v>
      </c>
    </row>
    <row r="222" spans="1:18" hidden="1" outlineLevel="2" x14ac:dyDescent="0.2">
      <c r="A222" s="1" t="s">
        <v>17</v>
      </c>
      <c r="B222" s="1" t="s">
        <v>18</v>
      </c>
      <c r="C222" s="10" t="s">
        <v>24</v>
      </c>
      <c r="D222" s="10"/>
      <c r="E222" s="10" t="s">
        <v>95</v>
      </c>
      <c r="F222" s="10" t="s">
        <v>97</v>
      </c>
      <c r="G222" s="10" t="s">
        <v>43</v>
      </c>
      <c r="H222" s="10" t="s">
        <v>49</v>
      </c>
      <c r="I222" s="11">
        <v>1000</v>
      </c>
      <c r="J222" s="11">
        <v>0</v>
      </c>
      <c r="K222" s="11">
        <v>0</v>
      </c>
      <c r="L222" s="11">
        <v>1000</v>
      </c>
      <c r="M222" s="11">
        <v>1000</v>
      </c>
      <c r="N222" s="11">
        <v>0</v>
      </c>
      <c r="O222" s="18">
        <v>0</v>
      </c>
      <c r="P222" s="11">
        <v>1000</v>
      </c>
      <c r="Q222" s="11">
        <v>1000</v>
      </c>
      <c r="R222" s="11">
        <v>0</v>
      </c>
    </row>
    <row r="223" spans="1:18" hidden="1" outlineLevel="2" x14ac:dyDescent="0.2">
      <c r="A223" s="1" t="s">
        <v>17</v>
      </c>
      <c r="B223" s="1" t="s">
        <v>18</v>
      </c>
      <c r="C223" s="10" t="s">
        <v>24</v>
      </c>
      <c r="D223" s="10"/>
      <c r="E223" s="10" t="s">
        <v>95</v>
      </c>
      <c r="F223" s="10" t="s">
        <v>98</v>
      </c>
      <c r="G223" s="10" t="s">
        <v>43</v>
      </c>
      <c r="H223" s="10" t="s">
        <v>44</v>
      </c>
      <c r="I223" s="11">
        <v>4800</v>
      </c>
      <c r="J223" s="12">
        <v>-4500</v>
      </c>
      <c r="K223" s="11">
        <v>0</v>
      </c>
      <c r="L223" s="11">
        <v>300</v>
      </c>
      <c r="M223" s="11">
        <v>0</v>
      </c>
      <c r="N223" s="11">
        <v>0</v>
      </c>
      <c r="O223" s="18">
        <v>0</v>
      </c>
      <c r="P223" s="11">
        <v>300</v>
      </c>
      <c r="Q223" s="11">
        <v>300</v>
      </c>
      <c r="R223" s="11">
        <v>300</v>
      </c>
    </row>
    <row r="224" spans="1:18" hidden="1" outlineLevel="2" x14ac:dyDescent="0.2">
      <c r="A224" s="1" t="s">
        <v>17</v>
      </c>
      <c r="B224" s="1" t="s">
        <v>18</v>
      </c>
      <c r="C224" s="10" t="s">
        <v>24</v>
      </c>
      <c r="D224" s="10"/>
      <c r="E224" s="10" t="s">
        <v>95</v>
      </c>
      <c r="F224" s="10" t="s">
        <v>98</v>
      </c>
      <c r="G224" s="10" t="s">
        <v>43</v>
      </c>
      <c r="H224" s="10" t="s">
        <v>45</v>
      </c>
      <c r="I224" s="11">
        <v>4800</v>
      </c>
      <c r="J224" s="12">
        <v>-4500</v>
      </c>
      <c r="K224" s="11">
        <v>0</v>
      </c>
      <c r="L224" s="11">
        <v>300</v>
      </c>
      <c r="M224" s="11">
        <v>0</v>
      </c>
      <c r="N224" s="11">
        <v>0</v>
      </c>
      <c r="O224" s="18">
        <v>0</v>
      </c>
      <c r="P224" s="11">
        <v>300</v>
      </c>
      <c r="Q224" s="11">
        <v>300</v>
      </c>
      <c r="R224" s="11">
        <v>300</v>
      </c>
    </row>
    <row r="225" spans="1:18" hidden="1" outlineLevel="2" x14ac:dyDescent="0.2">
      <c r="A225" s="1" t="s">
        <v>17</v>
      </c>
      <c r="B225" s="1" t="s">
        <v>18</v>
      </c>
      <c r="C225" s="10" t="s">
        <v>24</v>
      </c>
      <c r="D225" s="10"/>
      <c r="E225" s="10" t="s">
        <v>95</v>
      </c>
      <c r="F225" s="10" t="s">
        <v>98</v>
      </c>
      <c r="G225" s="10" t="s">
        <v>43</v>
      </c>
      <c r="H225" s="10" t="s">
        <v>49</v>
      </c>
      <c r="I225" s="11">
        <v>7000</v>
      </c>
      <c r="J225" s="11">
        <v>0</v>
      </c>
      <c r="K225" s="11">
        <v>0</v>
      </c>
      <c r="L225" s="11">
        <v>7000</v>
      </c>
      <c r="M225" s="11">
        <v>0</v>
      </c>
      <c r="N225" s="11">
        <v>0</v>
      </c>
      <c r="O225" s="18">
        <v>0</v>
      </c>
      <c r="P225" s="11">
        <v>7000</v>
      </c>
      <c r="Q225" s="11">
        <v>7000</v>
      </c>
      <c r="R225" s="11">
        <v>7000</v>
      </c>
    </row>
    <row r="226" spans="1:18" hidden="1" outlineLevel="2" x14ac:dyDescent="0.2">
      <c r="A226" s="1" t="s">
        <v>17</v>
      </c>
      <c r="B226" s="1" t="s">
        <v>18</v>
      </c>
      <c r="C226" s="10" t="s">
        <v>24</v>
      </c>
      <c r="D226" s="10"/>
      <c r="E226" s="10" t="s">
        <v>95</v>
      </c>
      <c r="F226" s="10" t="s">
        <v>98</v>
      </c>
      <c r="G226" s="10" t="s">
        <v>43</v>
      </c>
      <c r="H226" s="10" t="s">
        <v>51</v>
      </c>
      <c r="I226" s="11">
        <v>33000</v>
      </c>
      <c r="J226" s="12">
        <v>-25500</v>
      </c>
      <c r="K226" s="11">
        <v>0</v>
      </c>
      <c r="L226" s="11">
        <v>7500</v>
      </c>
      <c r="M226" s="11">
        <v>0</v>
      </c>
      <c r="N226" s="11">
        <v>0</v>
      </c>
      <c r="O226" s="18">
        <v>0</v>
      </c>
      <c r="P226" s="11">
        <v>7500</v>
      </c>
      <c r="Q226" s="11">
        <v>7500</v>
      </c>
      <c r="R226" s="11">
        <v>7500</v>
      </c>
    </row>
    <row r="227" spans="1:18" hidden="1" outlineLevel="2" x14ac:dyDescent="0.2">
      <c r="A227" s="1" t="s">
        <v>17</v>
      </c>
      <c r="B227" s="1" t="s">
        <v>18</v>
      </c>
      <c r="C227" s="10" t="s">
        <v>24</v>
      </c>
      <c r="D227" s="10"/>
      <c r="E227" s="10" t="s">
        <v>95</v>
      </c>
      <c r="F227" s="10" t="s">
        <v>98</v>
      </c>
      <c r="G227" s="10" t="s">
        <v>43</v>
      </c>
      <c r="H227" s="10" t="s">
        <v>52</v>
      </c>
      <c r="I227" s="11">
        <v>15228.84</v>
      </c>
      <c r="J227" s="11">
        <v>-13728.84</v>
      </c>
      <c r="K227" s="11">
        <v>0</v>
      </c>
      <c r="L227" s="11">
        <v>1500</v>
      </c>
      <c r="M227" s="11">
        <v>0</v>
      </c>
      <c r="N227" s="11">
        <v>0</v>
      </c>
      <c r="O227" s="18">
        <v>0</v>
      </c>
      <c r="P227" s="11">
        <v>1500</v>
      </c>
      <c r="Q227" s="11">
        <v>1500</v>
      </c>
      <c r="R227" s="11">
        <v>1500</v>
      </c>
    </row>
    <row r="228" spans="1:18" hidden="1" outlineLevel="2" x14ac:dyDescent="0.2">
      <c r="A228" s="1" t="s">
        <v>17</v>
      </c>
      <c r="B228" s="1" t="s">
        <v>18</v>
      </c>
      <c r="C228" s="10" t="s">
        <v>24</v>
      </c>
      <c r="D228" s="10"/>
      <c r="E228" s="10" t="s">
        <v>95</v>
      </c>
      <c r="F228" s="10" t="s">
        <v>98</v>
      </c>
      <c r="G228" s="10" t="s">
        <v>43</v>
      </c>
      <c r="H228" s="10" t="s">
        <v>55</v>
      </c>
      <c r="I228" s="11">
        <v>86861.01</v>
      </c>
      <c r="J228" s="11">
        <v>0</v>
      </c>
      <c r="K228" s="11">
        <v>0</v>
      </c>
      <c r="L228" s="11">
        <v>86861.01</v>
      </c>
      <c r="M228" s="11">
        <v>0</v>
      </c>
      <c r="N228" s="11">
        <v>0</v>
      </c>
      <c r="O228" s="18">
        <v>0</v>
      </c>
      <c r="P228" s="11">
        <v>86861.01</v>
      </c>
      <c r="Q228" s="11">
        <v>86861.01</v>
      </c>
      <c r="R228" s="11">
        <v>86861.01</v>
      </c>
    </row>
    <row r="229" spans="1:18" hidden="1" outlineLevel="2" x14ac:dyDescent="0.2">
      <c r="A229" s="1" t="s">
        <v>17</v>
      </c>
      <c r="B229" s="1" t="s">
        <v>18</v>
      </c>
      <c r="C229" s="10" t="s">
        <v>24</v>
      </c>
      <c r="D229" s="10"/>
      <c r="E229" s="10" t="s">
        <v>95</v>
      </c>
      <c r="F229" s="10" t="s">
        <v>98</v>
      </c>
      <c r="G229" s="10" t="s">
        <v>43</v>
      </c>
      <c r="H229" s="10" t="s">
        <v>56</v>
      </c>
      <c r="I229" s="11">
        <v>15200</v>
      </c>
      <c r="J229" s="11">
        <v>0</v>
      </c>
      <c r="K229" s="11">
        <v>0</v>
      </c>
      <c r="L229" s="11">
        <v>15200</v>
      </c>
      <c r="M229" s="11">
        <v>0</v>
      </c>
      <c r="N229" s="11">
        <v>0</v>
      </c>
      <c r="O229" s="18">
        <v>0</v>
      </c>
      <c r="P229" s="11">
        <v>15200</v>
      </c>
      <c r="Q229" s="11">
        <v>15200</v>
      </c>
      <c r="R229" s="11">
        <v>15200</v>
      </c>
    </row>
    <row r="230" spans="1:18" hidden="1" outlineLevel="2" x14ac:dyDescent="0.2">
      <c r="A230" s="1" t="s">
        <v>17</v>
      </c>
      <c r="B230" s="1" t="s">
        <v>18</v>
      </c>
      <c r="C230" s="10" t="s">
        <v>24</v>
      </c>
      <c r="D230" s="10"/>
      <c r="E230" s="10" t="s">
        <v>95</v>
      </c>
      <c r="F230" s="10" t="s">
        <v>98</v>
      </c>
      <c r="G230" s="10" t="s">
        <v>43</v>
      </c>
      <c r="H230" s="10" t="s">
        <v>62</v>
      </c>
      <c r="I230" s="11">
        <v>6000</v>
      </c>
      <c r="J230" s="11">
        <v>0</v>
      </c>
      <c r="K230" s="11">
        <v>0</v>
      </c>
      <c r="L230" s="11">
        <v>6000</v>
      </c>
      <c r="M230" s="11">
        <v>0</v>
      </c>
      <c r="N230" s="11">
        <v>0</v>
      </c>
      <c r="O230" s="18">
        <v>0</v>
      </c>
      <c r="P230" s="11">
        <v>6000</v>
      </c>
      <c r="Q230" s="11">
        <v>6000</v>
      </c>
      <c r="R230" s="11">
        <v>6000</v>
      </c>
    </row>
    <row r="231" spans="1:18" hidden="1" outlineLevel="2" x14ac:dyDescent="0.2">
      <c r="A231" s="1" t="s">
        <v>17</v>
      </c>
      <c r="B231" s="1" t="s">
        <v>18</v>
      </c>
      <c r="C231" s="10" t="s">
        <v>24</v>
      </c>
      <c r="D231" s="10"/>
      <c r="E231" s="10" t="s">
        <v>95</v>
      </c>
      <c r="F231" s="10" t="s">
        <v>98</v>
      </c>
      <c r="G231" s="10" t="s">
        <v>43</v>
      </c>
      <c r="H231" s="10" t="s">
        <v>80</v>
      </c>
      <c r="I231" s="11">
        <v>92344.56</v>
      </c>
      <c r="J231" s="11">
        <v>0</v>
      </c>
      <c r="K231" s="11">
        <v>0</v>
      </c>
      <c r="L231" s="11">
        <v>92344.56</v>
      </c>
      <c r="M231" s="11">
        <v>92344.56</v>
      </c>
      <c r="N231" s="11">
        <v>0</v>
      </c>
      <c r="O231" s="18">
        <v>0</v>
      </c>
      <c r="P231" s="11">
        <v>92344.56</v>
      </c>
      <c r="Q231" s="11">
        <v>92344.56</v>
      </c>
      <c r="R231" s="11">
        <v>0</v>
      </c>
    </row>
    <row r="232" spans="1:18" hidden="1" outlineLevel="2" x14ac:dyDescent="0.2">
      <c r="A232" s="1" t="s">
        <v>17</v>
      </c>
      <c r="B232" s="1" t="s">
        <v>18</v>
      </c>
      <c r="C232" s="10" t="s">
        <v>24</v>
      </c>
      <c r="D232" s="10"/>
      <c r="E232" s="10" t="s">
        <v>95</v>
      </c>
      <c r="F232" s="10" t="s">
        <v>98</v>
      </c>
      <c r="G232" s="10" t="s">
        <v>43</v>
      </c>
      <c r="H232" s="10" t="s">
        <v>82</v>
      </c>
      <c r="I232" s="11">
        <v>3000</v>
      </c>
      <c r="J232" s="12">
        <v>-3000</v>
      </c>
      <c r="K232" s="11">
        <v>0</v>
      </c>
      <c r="L232" s="11">
        <v>0</v>
      </c>
      <c r="M232" s="11">
        <v>0</v>
      </c>
      <c r="N232" s="11">
        <v>0</v>
      </c>
      <c r="O232" s="18">
        <v>0</v>
      </c>
      <c r="P232" s="11">
        <v>0</v>
      </c>
      <c r="Q232" s="11">
        <v>0</v>
      </c>
      <c r="R232" s="11">
        <v>0</v>
      </c>
    </row>
    <row r="233" spans="1:18" hidden="1" outlineLevel="2" x14ac:dyDescent="0.2">
      <c r="A233" s="1" t="s">
        <v>17</v>
      </c>
      <c r="B233" s="1" t="s">
        <v>18</v>
      </c>
      <c r="C233" s="10" t="s">
        <v>24</v>
      </c>
      <c r="D233" s="10"/>
      <c r="E233" s="10" t="s">
        <v>95</v>
      </c>
      <c r="F233" s="10" t="s">
        <v>98</v>
      </c>
      <c r="G233" s="10" t="s">
        <v>43</v>
      </c>
      <c r="H233" s="10" t="s">
        <v>63</v>
      </c>
      <c r="I233" s="11">
        <v>2000</v>
      </c>
      <c r="J233" s="11">
        <v>-1868.59</v>
      </c>
      <c r="K233" s="11">
        <v>0</v>
      </c>
      <c r="L233" s="11">
        <v>131.41</v>
      </c>
      <c r="M233" s="11">
        <v>0</v>
      </c>
      <c r="N233" s="11">
        <v>0</v>
      </c>
      <c r="O233" s="18">
        <v>0</v>
      </c>
      <c r="P233" s="11">
        <v>131.41</v>
      </c>
      <c r="Q233" s="11">
        <v>131.41</v>
      </c>
      <c r="R233" s="11">
        <v>131.41</v>
      </c>
    </row>
    <row r="234" spans="1:18" hidden="1" outlineLevel="2" x14ac:dyDescent="0.2">
      <c r="A234" s="1" t="s">
        <v>17</v>
      </c>
      <c r="B234" s="1" t="s">
        <v>18</v>
      </c>
      <c r="C234" s="10" t="s">
        <v>24</v>
      </c>
      <c r="D234" s="10"/>
      <c r="E234" s="10" t="s">
        <v>95</v>
      </c>
      <c r="F234" s="10" t="s">
        <v>98</v>
      </c>
      <c r="G234" s="10" t="s">
        <v>43</v>
      </c>
      <c r="H234" s="10" t="s">
        <v>91</v>
      </c>
      <c r="I234" s="11">
        <v>6300</v>
      </c>
      <c r="J234" s="11">
        <v>0</v>
      </c>
      <c r="K234" s="33">
        <f>SUBTOTAL(9,K231)</f>
        <v>0</v>
      </c>
      <c r="L234" s="11">
        <v>6300</v>
      </c>
      <c r="M234" s="11">
        <v>0</v>
      </c>
      <c r="N234" s="11">
        <v>0</v>
      </c>
      <c r="O234" s="18">
        <v>0</v>
      </c>
      <c r="P234" s="11">
        <v>6300</v>
      </c>
      <c r="Q234" s="11">
        <v>6300</v>
      </c>
      <c r="R234" s="11">
        <v>6300</v>
      </c>
    </row>
    <row r="235" spans="1:18" hidden="1" outlineLevel="2" x14ac:dyDescent="0.2">
      <c r="A235" s="1" t="s">
        <v>17</v>
      </c>
      <c r="B235" s="1" t="s">
        <v>18</v>
      </c>
      <c r="C235" s="10" t="s">
        <v>24</v>
      </c>
      <c r="D235" s="10"/>
      <c r="E235" s="10" t="s">
        <v>95</v>
      </c>
      <c r="F235" s="10" t="s">
        <v>98</v>
      </c>
      <c r="G235" s="10" t="s">
        <v>43</v>
      </c>
      <c r="H235" s="10" t="s">
        <v>83</v>
      </c>
      <c r="I235" s="11">
        <v>50000</v>
      </c>
      <c r="J235" s="12">
        <v>-23000</v>
      </c>
      <c r="K235" s="11">
        <v>0</v>
      </c>
      <c r="L235" s="11">
        <v>27000</v>
      </c>
      <c r="M235" s="11">
        <v>0</v>
      </c>
      <c r="N235" s="11">
        <v>0</v>
      </c>
      <c r="O235" s="18">
        <v>0</v>
      </c>
      <c r="P235" s="11">
        <v>27000</v>
      </c>
      <c r="Q235" s="11">
        <v>27000</v>
      </c>
      <c r="R235" s="11">
        <v>27000</v>
      </c>
    </row>
    <row r="236" spans="1:18" hidden="1" outlineLevel="2" x14ac:dyDescent="0.2">
      <c r="A236" s="1" t="s">
        <v>17</v>
      </c>
      <c r="B236" s="1" t="s">
        <v>18</v>
      </c>
      <c r="C236" s="10" t="s">
        <v>24</v>
      </c>
      <c r="D236" s="10"/>
      <c r="E236" s="10" t="s">
        <v>95</v>
      </c>
      <c r="F236" s="10" t="s">
        <v>98</v>
      </c>
      <c r="G236" s="10" t="s">
        <v>43</v>
      </c>
      <c r="H236" s="10" t="s">
        <v>84</v>
      </c>
      <c r="I236" s="11">
        <v>50000</v>
      </c>
      <c r="J236" s="12">
        <v>-33000</v>
      </c>
      <c r="K236" s="11">
        <v>0</v>
      </c>
      <c r="L236" s="11">
        <v>17000</v>
      </c>
      <c r="M236" s="11">
        <v>0</v>
      </c>
      <c r="N236" s="11">
        <v>0</v>
      </c>
      <c r="O236" s="18">
        <v>0</v>
      </c>
      <c r="P236" s="11">
        <v>17000</v>
      </c>
      <c r="Q236" s="11">
        <v>17000</v>
      </c>
      <c r="R236" s="11">
        <v>17000</v>
      </c>
    </row>
    <row r="237" spans="1:18" hidden="1" outlineLevel="2" x14ac:dyDescent="0.2">
      <c r="A237" s="1" t="s">
        <v>17</v>
      </c>
      <c r="B237" s="1" t="s">
        <v>18</v>
      </c>
      <c r="C237" s="10" t="s">
        <v>19</v>
      </c>
      <c r="D237" s="10"/>
      <c r="E237" s="10" t="s">
        <v>95</v>
      </c>
      <c r="F237" s="10" t="s">
        <v>99</v>
      </c>
      <c r="G237" s="10" t="s">
        <v>43</v>
      </c>
      <c r="H237" s="10" t="s">
        <v>48</v>
      </c>
      <c r="I237" s="11">
        <v>105000</v>
      </c>
      <c r="J237" s="12">
        <v>-105000</v>
      </c>
      <c r="K237" s="11">
        <v>0</v>
      </c>
      <c r="L237" s="11">
        <v>0</v>
      </c>
      <c r="M237" s="11">
        <v>0</v>
      </c>
      <c r="N237" s="11">
        <v>0</v>
      </c>
      <c r="O237" s="18">
        <v>0</v>
      </c>
      <c r="P237" s="11">
        <v>0</v>
      </c>
      <c r="Q237" s="11">
        <v>0</v>
      </c>
      <c r="R237" s="11">
        <v>0</v>
      </c>
    </row>
    <row r="238" spans="1:18" hidden="1" outlineLevel="2" x14ac:dyDescent="0.2">
      <c r="A238" s="1" t="s">
        <v>17</v>
      </c>
      <c r="B238" s="1" t="s">
        <v>18</v>
      </c>
      <c r="C238" s="10" t="s">
        <v>19</v>
      </c>
      <c r="D238" s="10"/>
      <c r="E238" s="10" t="s">
        <v>95</v>
      </c>
      <c r="F238" s="10" t="s">
        <v>99</v>
      </c>
      <c r="G238" s="10" t="s">
        <v>43</v>
      </c>
      <c r="H238" s="10" t="s">
        <v>76</v>
      </c>
      <c r="I238" s="11">
        <v>65000</v>
      </c>
      <c r="J238" s="11">
        <v>0</v>
      </c>
      <c r="K238" s="11">
        <v>0</v>
      </c>
      <c r="L238" s="11">
        <v>65000</v>
      </c>
      <c r="M238" s="11">
        <v>0</v>
      </c>
      <c r="N238" s="11">
        <v>0</v>
      </c>
      <c r="O238" s="18">
        <v>0</v>
      </c>
      <c r="P238" s="11">
        <v>65000</v>
      </c>
      <c r="Q238" s="11">
        <v>65000</v>
      </c>
      <c r="R238" s="11">
        <v>65000</v>
      </c>
    </row>
    <row r="239" spans="1:18" hidden="1" outlineLevel="2" x14ac:dyDescent="0.2">
      <c r="A239" s="1" t="s">
        <v>17</v>
      </c>
      <c r="B239" s="1" t="s">
        <v>18</v>
      </c>
      <c r="C239" s="10" t="s">
        <v>25</v>
      </c>
      <c r="D239" s="10"/>
      <c r="E239" s="10" t="s">
        <v>95</v>
      </c>
      <c r="F239" s="10" t="s">
        <v>100</v>
      </c>
      <c r="G239" s="10" t="s">
        <v>43</v>
      </c>
      <c r="H239" s="10" t="s">
        <v>75</v>
      </c>
      <c r="I239" s="11">
        <v>25000</v>
      </c>
      <c r="J239" s="11">
        <v>0</v>
      </c>
      <c r="K239" s="11">
        <v>0</v>
      </c>
      <c r="L239" s="11">
        <v>25000</v>
      </c>
      <c r="M239" s="11">
        <v>1413.83</v>
      </c>
      <c r="N239" s="11">
        <v>23365.46</v>
      </c>
      <c r="O239" s="18">
        <v>10572.76</v>
      </c>
      <c r="P239" s="11">
        <v>1634.54</v>
      </c>
      <c r="Q239" s="11">
        <v>14427.24</v>
      </c>
      <c r="R239" s="11">
        <v>220.71</v>
      </c>
    </row>
    <row r="240" spans="1:18" hidden="1" outlineLevel="2" x14ac:dyDescent="0.2">
      <c r="A240" s="1" t="s">
        <v>17</v>
      </c>
      <c r="B240" s="1" t="s">
        <v>18</v>
      </c>
      <c r="C240" s="10" t="s">
        <v>25</v>
      </c>
      <c r="D240" s="10"/>
      <c r="E240" s="10" t="s">
        <v>95</v>
      </c>
      <c r="F240" s="10" t="s">
        <v>100</v>
      </c>
      <c r="G240" s="10" t="s">
        <v>43</v>
      </c>
      <c r="H240" s="10" t="s">
        <v>52</v>
      </c>
      <c r="I240" s="11">
        <v>0</v>
      </c>
      <c r="J240" s="11">
        <v>5200</v>
      </c>
      <c r="K240" s="11">
        <v>0</v>
      </c>
      <c r="L240" s="11">
        <v>5200</v>
      </c>
      <c r="M240" s="11">
        <v>0</v>
      </c>
      <c r="N240" s="11">
        <v>1795</v>
      </c>
      <c r="O240" s="18">
        <v>1795</v>
      </c>
      <c r="P240" s="11">
        <v>3405</v>
      </c>
      <c r="Q240" s="11">
        <v>3405</v>
      </c>
      <c r="R240" s="11">
        <v>3405</v>
      </c>
    </row>
    <row r="241" spans="1:19" hidden="1" outlineLevel="2" x14ac:dyDescent="0.2">
      <c r="A241" s="1" t="s">
        <v>17</v>
      </c>
      <c r="B241" s="1" t="s">
        <v>18</v>
      </c>
      <c r="C241" s="10" t="s">
        <v>25</v>
      </c>
      <c r="D241" s="10"/>
      <c r="E241" s="10" t="s">
        <v>95</v>
      </c>
      <c r="F241" s="10" t="s">
        <v>100</v>
      </c>
      <c r="G241" s="10" t="s">
        <v>43</v>
      </c>
      <c r="H241" s="10" t="s">
        <v>80</v>
      </c>
      <c r="I241" s="11">
        <v>45000</v>
      </c>
      <c r="J241" s="12">
        <v>-5200</v>
      </c>
      <c r="K241" s="11">
        <v>0</v>
      </c>
      <c r="L241" s="11">
        <v>39800</v>
      </c>
      <c r="M241" s="11">
        <v>0</v>
      </c>
      <c r="N241" s="11">
        <v>39775.78</v>
      </c>
      <c r="O241" s="18">
        <v>21557.46</v>
      </c>
      <c r="P241" s="11">
        <v>24.22</v>
      </c>
      <c r="Q241" s="11">
        <v>18242.54</v>
      </c>
      <c r="R241" s="11">
        <v>24.22</v>
      </c>
    </row>
    <row r="242" spans="1:19" hidden="1" outlineLevel="1" x14ac:dyDescent="0.2">
      <c r="A242" s="3"/>
      <c r="B242" s="8"/>
      <c r="C242" s="3"/>
      <c r="D242" s="3"/>
      <c r="E242" s="3"/>
      <c r="F242" s="3"/>
      <c r="G242" s="3" t="s">
        <v>43</v>
      </c>
      <c r="H242" s="3"/>
      <c r="I242" s="4">
        <v>5189957.79</v>
      </c>
      <c r="J242" s="4">
        <v>-256749.15</v>
      </c>
      <c r="K242" s="4">
        <f>SUM(K67:K241)</f>
        <v>-121071.59999999999</v>
      </c>
      <c r="L242" s="4">
        <f>SUM(L67:L241)</f>
        <v>6036410.0999999996</v>
      </c>
      <c r="M242" s="4">
        <f>SUM(M168:M241)</f>
        <v>378971.77999999997</v>
      </c>
      <c r="N242" s="4">
        <v>2665578.41</v>
      </c>
      <c r="O242" s="4">
        <f>SUM(O67:O241)</f>
        <v>2329366.2300000004</v>
      </c>
      <c r="P242" s="4">
        <v>2220058.63</v>
      </c>
      <c r="Q242" s="4">
        <v>3168807.85</v>
      </c>
      <c r="R242" s="4">
        <f>SUM(R67:R241)</f>
        <v>1870174.3999999994</v>
      </c>
      <c r="S242" s="25"/>
    </row>
    <row r="243" spans="1:19" hidden="1" outlineLevel="2" x14ac:dyDescent="0.2">
      <c r="A243" s="1" t="s">
        <v>17</v>
      </c>
      <c r="B243" s="1" t="s">
        <v>18</v>
      </c>
      <c r="C243" s="10" t="s">
        <v>19</v>
      </c>
      <c r="D243" s="10"/>
      <c r="E243" s="10" t="s">
        <v>20</v>
      </c>
      <c r="F243" s="10" t="s">
        <v>42</v>
      </c>
      <c r="G243" s="10" t="s">
        <v>101</v>
      </c>
      <c r="H243" s="10" t="s">
        <v>102</v>
      </c>
      <c r="I243" s="11">
        <v>2000</v>
      </c>
      <c r="J243" s="11">
        <v>0</v>
      </c>
      <c r="K243" s="11">
        <v>0</v>
      </c>
      <c r="L243" s="11">
        <v>2000</v>
      </c>
      <c r="M243" s="11">
        <v>1789.91</v>
      </c>
      <c r="N243" s="11">
        <v>0</v>
      </c>
      <c r="O243" s="11">
        <v>0</v>
      </c>
      <c r="P243" s="11">
        <v>2000</v>
      </c>
      <c r="Q243" s="11">
        <v>2000</v>
      </c>
      <c r="R243" s="11">
        <v>210.09</v>
      </c>
    </row>
    <row r="244" spans="1:19" hidden="1" outlineLevel="2" x14ac:dyDescent="0.2">
      <c r="A244" s="1" t="s">
        <v>17</v>
      </c>
      <c r="B244" s="1" t="s">
        <v>18</v>
      </c>
      <c r="C244" s="10" t="s">
        <v>19</v>
      </c>
      <c r="D244" s="10"/>
      <c r="E244" s="10" t="s">
        <v>20</v>
      </c>
      <c r="F244" s="10" t="s">
        <v>42</v>
      </c>
      <c r="G244" s="10" t="s">
        <v>101</v>
      </c>
      <c r="H244" s="10" t="s">
        <v>103</v>
      </c>
      <c r="I244" s="11">
        <v>180</v>
      </c>
      <c r="J244" s="11">
        <v>5378.14</v>
      </c>
      <c r="K244" s="11">
        <v>0</v>
      </c>
      <c r="L244" s="11">
        <v>5558.14</v>
      </c>
      <c r="M244" s="11">
        <v>0</v>
      </c>
      <c r="N244" s="11">
        <v>5378.14</v>
      </c>
      <c r="O244" s="11">
        <v>5378.14</v>
      </c>
      <c r="P244" s="11">
        <v>180</v>
      </c>
      <c r="Q244" s="11">
        <v>180</v>
      </c>
      <c r="R244" s="11">
        <v>180</v>
      </c>
    </row>
    <row r="245" spans="1:19" hidden="1" outlineLevel="2" x14ac:dyDescent="0.2">
      <c r="A245" s="1" t="s">
        <v>17</v>
      </c>
      <c r="B245" s="1" t="s">
        <v>18</v>
      </c>
      <c r="C245" s="10" t="s">
        <v>26</v>
      </c>
      <c r="D245" s="10"/>
      <c r="E245" s="10" t="s">
        <v>20</v>
      </c>
      <c r="F245" s="10" t="s">
        <v>42</v>
      </c>
      <c r="G245" s="10" t="s">
        <v>101</v>
      </c>
      <c r="H245" s="10" t="s">
        <v>103</v>
      </c>
      <c r="I245" s="11">
        <v>100</v>
      </c>
      <c r="J245" s="11">
        <v>0</v>
      </c>
      <c r="K245" s="11">
        <v>0</v>
      </c>
      <c r="L245" s="11">
        <v>100</v>
      </c>
      <c r="M245" s="11">
        <v>0</v>
      </c>
      <c r="N245" s="11">
        <v>8.5399999999999991</v>
      </c>
      <c r="O245" s="11">
        <v>0</v>
      </c>
      <c r="P245" s="11">
        <v>91.46</v>
      </c>
      <c r="Q245" s="11">
        <v>100</v>
      </c>
      <c r="R245" s="11">
        <v>91.46</v>
      </c>
    </row>
    <row r="246" spans="1:19" hidden="1" outlineLevel="2" x14ac:dyDescent="0.2">
      <c r="A246" s="1" t="s">
        <v>17</v>
      </c>
      <c r="B246" s="1" t="s">
        <v>18</v>
      </c>
      <c r="C246" s="10" t="s">
        <v>26</v>
      </c>
      <c r="D246" s="10"/>
      <c r="E246" s="10" t="s">
        <v>77</v>
      </c>
      <c r="F246" s="10" t="s">
        <v>78</v>
      </c>
      <c r="G246" s="10" t="s">
        <v>101</v>
      </c>
      <c r="H246" s="10" t="s">
        <v>102</v>
      </c>
      <c r="I246" s="11">
        <v>4500</v>
      </c>
      <c r="J246" s="11">
        <v>0</v>
      </c>
      <c r="K246" s="11">
        <v>0</v>
      </c>
      <c r="L246" s="11">
        <v>4500</v>
      </c>
      <c r="M246" s="11">
        <v>16.32</v>
      </c>
      <c r="N246" s="11">
        <v>3266.69</v>
      </c>
      <c r="O246" s="11">
        <v>425.16</v>
      </c>
      <c r="P246" s="11">
        <v>1233.31</v>
      </c>
      <c r="Q246" s="11">
        <v>4074.84</v>
      </c>
      <c r="R246" s="11">
        <v>1216.99</v>
      </c>
    </row>
    <row r="247" spans="1:19" hidden="1" outlineLevel="2" x14ac:dyDescent="0.2">
      <c r="A247" s="1" t="s">
        <v>17</v>
      </c>
      <c r="B247" s="1" t="s">
        <v>18</v>
      </c>
      <c r="C247" s="10" t="s">
        <v>25</v>
      </c>
      <c r="D247" s="10"/>
      <c r="E247" s="10" t="s">
        <v>77</v>
      </c>
      <c r="F247" s="10" t="s">
        <v>92</v>
      </c>
      <c r="G247" s="10" t="s">
        <v>101</v>
      </c>
      <c r="H247" s="10" t="s">
        <v>102</v>
      </c>
      <c r="I247" s="11">
        <v>0</v>
      </c>
      <c r="J247" s="11">
        <v>1000</v>
      </c>
      <c r="K247" s="11">
        <v>0</v>
      </c>
      <c r="L247" s="11">
        <v>1000</v>
      </c>
      <c r="M247" s="11">
        <v>0</v>
      </c>
      <c r="N247" s="11">
        <v>0</v>
      </c>
      <c r="O247" s="11">
        <v>0</v>
      </c>
      <c r="P247" s="11">
        <v>1000</v>
      </c>
      <c r="Q247" s="11">
        <v>1000</v>
      </c>
      <c r="R247" s="11">
        <v>1000</v>
      </c>
    </row>
    <row r="248" spans="1:19" hidden="1" outlineLevel="1" x14ac:dyDescent="0.2">
      <c r="A248" s="3"/>
      <c r="B248" s="8"/>
      <c r="C248" s="3"/>
      <c r="D248" s="3"/>
      <c r="E248" s="3"/>
      <c r="F248" s="3"/>
      <c r="G248" s="3" t="s">
        <v>101</v>
      </c>
      <c r="H248" s="3"/>
      <c r="I248" s="4">
        <v>6780</v>
      </c>
      <c r="J248" s="4">
        <v>6378.14</v>
      </c>
      <c r="K248" s="4">
        <f>SUM(K243:K247)</f>
        <v>0</v>
      </c>
      <c r="L248" s="4">
        <f>SUM(L243:L247)</f>
        <v>13158.14</v>
      </c>
      <c r="M248" s="4">
        <f>SUM(M243:M247)</f>
        <v>1806.23</v>
      </c>
      <c r="N248" s="4">
        <v>8653.3700000000008</v>
      </c>
      <c r="O248" s="4">
        <f>SUM(O243:O247)</f>
        <v>5803.3</v>
      </c>
      <c r="P248" s="4">
        <v>4504.7700000000004</v>
      </c>
      <c r="Q248" s="4">
        <v>7354.84</v>
      </c>
      <c r="R248" s="4">
        <f>SUM(R243:R247)</f>
        <v>2698.54</v>
      </c>
    </row>
    <row r="249" spans="1:19" hidden="1" outlineLevel="1" x14ac:dyDescent="0.2">
      <c r="A249" s="26"/>
      <c r="B249" s="26"/>
      <c r="C249" s="29" t="s">
        <v>24</v>
      </c>
      <c r="D249" s="29"/>
      <c r="E249" s="29" t="s">
        <v>95</v>
      </c>
      <c r="F249" s="3"/>
      <c r="G249" s="3"/>
      <c r="H249" s="30" t="s">
        <v>115</v>
      </c>
      <c r="I249" s="4">
        <f>I236+I235+I234+I233+I232+I231+I230+I229+I228+I227+I226+I225+I224+I223+I222+I221+I220</f>
        <v>444198.41000000003</v>
      </c>
      <c r="J249" s="4">
        <f t="shared" ref="J249:O249" si="4">J236+J235+J234+J233+J232+J231+J230+J229+J228+J227+J226+J225+J224+J223+J222+J221+J220</f>
        <v>-109097.43</v>
      </c>
      <c r="K249" s="4">
        <f t="shared" si="4"/>
        <v>0</v>
      </c>
      <c r="L249" s="4">
        <f t="shared" si="4"/>
        <v>335100.98</v>
      </c>
      <c r="M249" s="4">
        <f t="shared" si="4"/>
        <v>130473.95999999999</v>
      </c>
      <c r="N249" s="4">
        <f t="shared" si="4"/>
        <v>10451</v>
      </c>
      <c r="O249" s="4">
        <f t="shared" si="4"/>
        <v>0</v>
      </c>
      <c r="P249" s="4"/>
      <c r="Q249" s="4"/>
      <c r="R249" s="4">
        <f>R236+R235+R234+R233+R232+R231+R230+R229+R228+R227+R226+R225+R224+R223+R222+R221+R220</f>
        <v>194176.02</v>
      </c>
    </row>
    <row r="250" spans="1:19" outlineLevel="2" x14ac:dyDescent="0.2">
      <c r="A250" s="1" t="s">
        <v>17</v>
      </c>
      <c r="B250" s="1" t="s">
        <v>18</v>
      </c>
      <c r="C250" s="10" t="s">
        <v>24</v>
      </c>
      <c r="D250" s="31" t="s">
        <v>118</v>
      </c>
      <c r="E250" s="37" t="s">
        <v>73</v>
      </c>
      <c r="F250" s="10" t="s">
        <v>74</v>
      </c>
      <c r="G250" s="10" t="s">
        <v>104</v>
      </c>
      <c r="H250" s="37" t="s">
        <v>105</v>
      </c>
      <c r="I250" s="38">
        <v>5000</v>
      </c>
      <c r="J250" s="38">
        <v>0</v>
      </c>
      <c r="K250" s="40">
        <v>-5000</v>
      </c>
      <c r="L250" s="38">
        <v>0</v>
      </c>
      <c r="M250" s="38">
        <v>0</v>
      </c>
      <c r="N250" s="38">
        <v>0</v>
      </c>
      <c r="O250" s="38">
        <v>0</v>
      </c>
      <c r="P250" s="11">
        <v>0</v>
      </c>
      <c r="Q250" s="11">
        <v>0</v>
      </c>
      <c r="R250" s="38">
        <v>0</v>
      </c>
    </row>
    <row r="251" spans="1:19" hidden="1" outlineLevel="2" x14ac:dyDescent="0.2">
      <c r="A251" s="1" t="s">
        <v>17</v>
      </c>
      <c r="B251" s="1" t="s">
        <v>18</v>
      </c>
      <c r="C251" s="10" t="s">
        <v>19</v>
      </c>
      <c r="D251" s="10"/>
      <c r="E251" s="10" t="s">
        <v>77</v>
      </c>
      <c r="F251" s="10" t="s">
        <v>87</v>
      </c>
      <c r="G251" s="10" t="s">
        <v>104</v>
      </c>
      <c r="H251" s="10" t="s">
        <v>106</v>
      </c>
      <c r="I251" s="11">
        <v>191064</v>
      </c>
      <c r="J251" s="11">
        <v>150840</v>
      </c>
      <c r="K251" s="11">
        <v>0</v>
      </c>
      <c r="L251" s="11">
        <v>341904</v>
      </c>
      <c r="M251" s="11">
        <v>191064</v>
      </c>
      <c r="N251" s="11">
        <v>150840</v>
      </c>
      <c r="O251" s="11">
        <v>150840</v>
      </c>
      <c r="P251" s="11">
        <v>191064</v>
      </c>
      <c r="Q251" s="11">
        <v>191064</v>
      </c>
      <c r="R251" s="11">
        <v>0</v>
      </c>
    </row>
    <row r="252" spans="1:19" hidden="1" outlineLevel="1" x14ac:dyDescent="0.2">
      <c r="A252" s="3"/>
      <c r="B252" s="8"/>
      <c r="C252" s="3"/>
      <c r="D252" s="3"/>
      <c r="E252" s="3"/>
      <c r="F252" s="3"/>
      <c r="G252" s="3" t="s">
        <v>104</v>
      </c>
      <c r="H252" s="3"/>
      <c r="I252" s="4">
        <v>196064</v>
      </c>
      <c r="J252" s="4">
        <v>150840</v>
      </c>
      <c r="K252" s="4">
        <f>SUM(K250:K251)</f>
        <v>-5000</v>
      </c>
      <c r="L252" s="4">
        <v>341904</v>
      </c>
      <c r="M252" s="4">
        <f>SUM(M250:M251)</f>
        <v>191064</v>
      </c>
      <c r="N252" s="4">
        <v>150840</v>
      </c>
      <c r="O252" s="4">
        <v>150840</v>
      </c>
      <c r="P252" s="4">
        <v>191064</v>
      </c>
      <c r="Q252" s="4">
        <v>191064</v>
      </c>
      <c r="R252" s="4">
        <f>SUM(R250:R251)</f>
        <v>0</v>
      </c>
    </row>
    <row r="253" spans="1:19" outlineLevel="1" x14ac:dyDescent="0.2">
      <c r="A253" s="26"/>
      <c r="B253" s="26"/>
      <c r="C253" s="29" t="s">
        <v>24</v>
      </c>
      <c r="D253" s="31" t="s">
        <v>118</v>
      </c>
      <c r="E253" s="41" t="s">
        <v>73</v>
      </c>
      <c r="F253" s="3"/>
      <c r="G253" s="3"/>
      <c r="H253" s="45" t="s">
        <v>116</v>
      </c>
      <c r="I253" s="46">
        <f>SUBTOTAL(9,I250)</f>
        <v>5000</v>
      </c>
      <c r="J253" s="46">
        <f t="shared" ref="J253:O253" si="5">SUBTOTAL(9,J250)</f>
        <v>0</v>
      </c>
      <c r="K253" s="46">
        <f t="shared" si="5"/>
        <v>-5000</v>
      </c>
      <c r="L253" s="46">
        <f t="shared" si="5"/>
        <v>0</v>
      </c>
      <c r="M253" s="46">
        <f t="shared" si="5"/>
        <v>0</v>
      </c>
      <c r="N253" s="46">
        <f t="shared" si="5"/>
        <v>0</v>
      </c>
      <c r="O253" s="46">
        <f t="shared" si="5"/>
        <v>0</v>
      </c>
      <c r="P253" s="4"/>
      <c r="Q253" s="4"/>
      <c r="R253" s="46">
        <f>SUBTOTAL(9,R250)</f>
        <v>0</v>
      </c>
    </row>
    <row r="254" spans="1:19" outlineLevel="2" x14ac:dyDescent="0.2">
      <c r="A254" s="1" t="s">
        <v>17</v>
      </c>
      <c r="B254" s="1" t="s">
        <v>18</v>
      </c>
      <c r="C254" s="10" t="s">
        <v>24</v>
      </c>
      <c r="D254" s="31" t="s">
        <v>118</v>
      </c>
      <c r="E254" s="37" t="s">
        <v>20</v>
      </c>
      <c r="F254" s="10" t="s">
        <v>42</v>
      </c>
      <c r="G254" s="10" t="s">
        <v>107</v>
      </c>
      <c r="H254" s="37" t="s">
        <v>108</v>
      </c>
      <c r="I254" s="38">
        <v>5300</v>
      </c>
      <c r="J254" s="38">
        <v>0</v>
      </c>
      <c r="K254" s="40">
        <v>-5300</v>
      </c>
      <c r="L254" s="38">
        <v>0</v>
      </c>
      <c r="M254" s="38">
        <v>0</v>
      </c>
      <c r="N254" s="38">
        <v>0</v>
      </c>
      <c r="O254" s="38">
        <v>0</v>
      </c>
      <c r="P254" s="11">
        <v>0</v>
      </c>
      <c r="Q254" s="11">
        <v>0</v>
      </c>
      <c r="R254" s="38">
        <v>0</v>
      </c>
    </row>
    <row r="255" spans="1:19" outlineLevel="2" x14ac:dyDescent="0.2">
      <c r="A255" s="1"/>
      <c r="B255" s="1"/>
      <c r="C255" s="29" t="s">
        <v>24</v>
      </c>
      <c r="D255" s="31" t="s">
        <v>118</v>
      </c>
      <c r="E255" s="41" t="s">
        <v>20</v>
      </c>
      <c r="F255" s="10"/>
      <c r="G255" s="10"/>
      <c r="H255" s="41" t="s">
        <v>117</v>
      </c>
      <c r="I255" s="43">
        <f>SUBTOTAL(9,I254)</f>
        <v>5300</v>
      </c>
      <c r="J255" s="43">
        <f t="shared" ref="J255:O255" si="6">SUBTOTAL(9,J254)</f>
        <v>0</v>
      </c>
      <c r="K255" s="43">
        <f t="shared" si="6"/>
        <v>-5300</v>
      </c>
      <c r="L255" s="43">
        <f t="shared" si="6"/>
        <v>0</v>
      </c>
      <c r="M255" s="43">
        <f t="shared" si="6"/>
        <v>0</v>
      </c>
      <c r="N255" s="43">
        <f t="shared" si="6"/>
        <v>0</v>
      </c>
      <c r="O255" s="43">
        <f t="shared" si="6"/>
        <v>0</v>
      </c>
      <c r="P255" s="11"/>
      <c r="Q255" s="11"/>
      <c r="R255" s="43">
        <f>SUBTOTAL(9,R254)</f>
        <v>0</v>
      </c>
    </row>
    <row r="256" spans="1:19" hidden="1" outlineLevel="2" x14ac:dyDescent="0.2">
      <c r="A256" s="1" t="s">
        <v>17</v>
      </c>
      <c r="B256" s="1" t="s">
        <v>18</v>
      </c>
      <c r="C256" s="10" t="s">
        <v>24</v>
      </c>
      <c r="D256" s="10"/>
      <c r="E256" s="10" t="s">
        <v>20</v>
      </c>
      <c r="F256" s="10" t="s">
        <v>42</v>
      </c>
      <c r="G256" s="10" t="s">
        <v>107</v>
      </c>
      <c r="H256" s="10" t="s">
        <v>109</v>
      </c>
      <c r="I256" s="11">
        <v>3700</v>
      </c>
      <c r="J256" s="11">
        <v>0</v>
      </c>
      <c r="K256" s="11">
        <v>0</v>
      </c>
      <c r="L256" s="11">
        <v>3700</v>
      </c>
      <c r="M256" s="11">
        <v>0</v>
      </c>
      <c r="N256" s="11">
        <v>0</v>
      </c>
      <c r="O256" s="11">
        <v>0</v>
      </c>
      <c r="P256" s="11">
        <v>3700</v>
      </c>
      <c r="Q256" s="11">
        <v>3700</v>
      </c>
      <c r="R256" s="11">
        <v>3700</v>
      </c>
    </row>
    <row r="257" spans="1:18" hidden="1" outlineLevel="2" x14ac:dyDescent="0.2">
      <c r="A257" s="1" t="s">
        <v>17</v>
      </c>
      <c r="B257" s="1" t="s">
        <v>18</v>
      </c>
      <c r="C257" s="10" t="s">
        <v>19</v>
      </c>
      <c r="D257" s="10"/>
      <c r="E257" s="10" t="s">
        <v>20</v>
      </c>
      <c r="F257" s="10" t="s">
        <v>42</v>
      </c>
      <c r="G257" s="10" t="s">
        <v>107</v>
      </c>
      <c r="H257" s="10" t="s">
        <v>110</v>
      </c>
      <c r="I257" s="11">
        <v>0</v>
      </c>
      <c r="J257" s="11">
        <v>3500</v>
      </c>
      <c r="K257" s="11">
        <v>0</v>
      </c>
      <c r="L257" s="11">
        <v>3500</v>
      </c>
      <c r="M257" s="11">
        <v>0</v>
      </c>
      <c r="N257" s="11">
        <v>0</v>
      </c>
      <c r="O257" s="11">
        <v>0</v>
      </c>
      <c r="P257" s="11">
        <v>3500</v>
      </c>
      <c r="Q257" s="11">
        <v>3500</v>
      </c>
      <c r="R257" s="11">
        <v>3500</v>
      </c>
    </row>
    <row r="258" spans="1:18" hidden="1" outlineLevel="2" x14ac:dyDescent="0.2">
      <c r="A258" s="1" t="s">
        <v>17</v>
      </c>
      <c r="B258" s="1" t="s">
        <v>18</v>
      </c>
      <c r="C258" s="10" t="s">
        <v>19</v>
      </c>
      <c r="D258" s="10"/>
      <c r="E258" s="10" t="s">
        <v>20</v>
      </c>
      <c r="F258" s="10" t="s">
        <v>42</v>
      </c>
      <c r="G258" s="10" t="s">
        <v>107</v>
      </c>
      <c r="H258" s="10" t="s">
        <v>111</v>
      </c>
      <c r="I258" s="11">
        <v>0</v>
      </c>
      <c r="J258" s="11">
        <v>1600</v>
      </c>
      <c r="K258" s="11">
        <v>0</v>
      </c>
      <c r="L258" s="11">
        <v>1600</v>
      </c>
      <c r="M258" s="11">
        <v>0</v>
      </c>
      <c r="N258" s="11">
        <v>0</v>
      </c>
      <c r="O258" s="11">
        <v>0</v>
      </c>
      <c r="P258" s="11">
        <v>1600</v>
      </c>
      <c r="Q258" s="11">
        <v>1600</v>
      </c>
      <c r="R258" s="11">
        <v>1600</v>
      </c>
    </row>
    <row r="259" spans="1:18" hidden="1" outlineLevel="2" x14ac:dyDescent="0.2">
      <c r="A259" s="1" t="s">
        <v>17</v>
      </c>
      <c r="B259" s="1" t="s">
        <v>18</v>
      </c>
      <c r="C259" s="10" t="s">
        <v>25</v>
      </c>
      <c r="D259" s="10"/>
      <c r="E259" s="10" t="s">
        <v>77</v>
      </c>
      <c r="F259" s="10" t="s">
        <v>78</v>
      </c>
      <c r="G259" s="10" t="s">
        <v>107</v>
      </c>
      <c r="H259" s="10" t="s">
        <v>109</v>
      </c>
      <c r="I259" s="11">
        <v>5000</v>
      </c>
      <c r="J259" s="11">
        <v>5000</v>
      </c>
      <c r="K259" s="11">
        <v>0</v>
      </c>
      <c r="L259" s="11">
        <v>10000</v>
      </c>
      <c r="M259" s="11">
        <v>2766.4</v>
      </c>
      <c r="N259" s="11">
        <v>7077.01</v>
      </c>
      <c r="O259" s="11">
        <v>7077.01</v>
      </c>
      <c r="P259" s="11">
        <v>2922.99</v>
      </c>
      <c r="Q259" s="11">
        <v>2922.99</v>
      </c>
      <c r="R259" s="11">
        <v>156.59</v>
      </c>
    </row>
    <row r="260" spans="1:18" hidden="1" outlineLevel="2" x14ac:dyDescent="0.2">
      <c r="A260" s="1" t="s">
        <v>17</v>
      </c>
      <c r="B260" s="1" t="s">
        <v>18</v>
      </c>
      <c r="C260" s="10" t="s">
        <v>26</v>
      </c>
      <c r="D260" s="10"/>
      <c r="E260" s="10" t="s">
        <v>77</v>
      </c>
      <c r="F260" s="10" t="s">
        <v>78</v>
      </c>
      <c r="G260" s="10" t="s">
        <v>107</v>
      </c>
      <c r="H260" s="10" t="s">
        <v>109</v>
      </c>
      <c r="I260" s="11">
        <v>0</v>
      </c>
      <c r="J260" s="11">
        <v>5000</v>
      </c>
      <c r="K260" s="11">
        <v>0</v>
      </c>
      <c r="L260" s="11">
        <v>5000</v>
      </c>
      <c r="M260" s="11">
        <v>25.2</v>
      </c>
      <c r="N260" s="11">
        <v>1411.2</v>
      </c>
      <c r="O260" s="11">
        <v>1411.2</v>
      </c>
      <c r="P260" s="11">
        <v>3588.8</v>
      </c>
      <c r="Q260" s="11">
        <v>3588.8</v>
      </c>
      <c r="R260" s="11">
        <v>3563.6</v>
      </c>
    </row>
    <row r="261" spans="1:18" hidden="1" outlineLevel="2" x14ac:dyDescent="0.2">
      <c r="A261" s="1" t="s">
        <v>17</v>
      </c>
      <c r="B261" s="1" t="s">
        <v>18</v>
      </c>
      <c r="C261" s="10" t="s">
        <v>25</v>
      </c>
      <c r="D261" s="10"/>
      <c r="E261" s="10" t="s">
        <v>77</v>
      </c>
      <c r="F261" s="10" t="s">
        <v>78</v>
      </c>
      <c r="G261" s="10" t="s">
        <v>107</v>
      </c>
      <c r="H261" s="10" t="s">
        <v>112</v>
      </c>
      <c r="I261" s="11">
        <v>0</v>
      </c>
      <c r="J261" s="11">
        <v>6500</v>
      </c>
      <c r="K261" s="11">
        <v>0</v>
      </c>
      <c r="L261" s="11">
        <v>6500</v>
      </c>
      <c r="M261" s="11">
        <v>0</v>
      </c>
      <c r="N261" s="11">
        <v>0</v>
      </c>
      <c r="O261" s="11">
        <v>0</v>
      </c>
      <c r="P261" s="11">
        <v>6500</v>
      </c>
      <c r="Q261" s="11">
        <v>6500</v>
      </c>
      <c r="R261" s="11">
        <v>6500</v>
      </c>
    </row>
    <row r="262" spans="1:18" hidden="1" outlineLevel="2" x14ac:dyDescent="0.2">
      <c r="A262" s="1" t="s">
        <v>17</v>
      </c>
      <c r="B262" s="1" t="s">
        <v>18</v>
      </c>
      <c r="C262" s="10" t="s">
        <v>26</v>
      </c>
      <c r="D262" s="10"/>
      <c r="E262" s="10" t="s">
        <v>77</v>
      </c>
      <c r="F262" s="10" t="s">
        <v>89</v>
      </c>
      <c r="G262" s="10" t="s">
        <v>107</v>
      </c>
      <c r="H262" s="10" t="s">
        <v>108</v>
      </c>
      <c r="I262" s="11">
        <v>0</v>
      </c>
      <c r="J262" s="11">
        <v>1732.8</v>
      </c>
      <c r="K262" s="11">
        <v>0</v>
      </c>
      <c r="L262" s="11">
        <v>1732.8</v>
      </c>
      <c r="M262" s="11">
        <v>445.09</v>
      </c>
      <c r="N262" s="11">
        <v>0</v>
      </c>
      <c r="O262" s="11">
        <v>0</v>
      </c>
      <c r="P262" s="11">
        <v>1732.8</v>
      </c>
      <c r="Q262" s="11">
        <v>1732.8</v>
      </c>
      <c r="R262" s="11">
        <v>1287.71</v>
      </c>
    </row>
    <row r="263" spans="1:18" hidden="1" outlineLevel="2" x14ac:dyDescent="0.2">
      <c r="A263" s="1" t="s">
        <v>17</v>
      </c>
      <c r="B263" s="1" t="s">
        <v>18</v>
      </c>
      <c r="C263" s="10" t="s">
        <v>26</v>
      </c>
      <c r="D263" s="10"/>
      <c r="E263" s="10" t="s">
        <v>77</v>
      </c>
      <c r="F263" s="10" t="s">
        <v>89</v>
      </c>
      <c r="G263" s="10" t="s">
        <v>107</v>
      </c>
      <c r="H263" s="10" t="s">
        <v>109</v>
      </c>
      <c r="I263" s="11">
        <v>170000</v>
      </c>
      <c r="J263" s="11">
        <v>-102924.68</v>
      </c>
      <c r="K263" s="11">
        <v>0</v>
      </c>
      <c r="L263" s="11">
        <v>67075.320000000007</v>
      </c>
      <c r="M263" s="11">
        <v>22848.01</v>
      </c>
      <c r="N263" s="11">
        <v>0</v>
      </c>
      <c r="O263" s="11">
        <v>0</v>
      </c>
      <c r="P263" s="11">
        <v>67075.320000000007</v>
      </c>
      <c r="Q263" s="11">
        <v>67075.320000000007</v>
      </c>
      <c r="R263" s="11">
        <v>44227.31</v>
      </c>
    </row>
    <row r="264" spans="1:18" hidden="1" outlineLevel="2" x14ac:dyDescent="0.2">
      <c r="A264" s="1" t="s">
        <v>17</v>
      </c>
      <c r="B264" s="1" t="s">
        <v>18</v>
      </c>
      <c r="C264" s="10" t="s">
        <v>26</v>
      </c>
      <c r="D264" s="10"/>
      <c r="E264" s="10" t="s">
        <v>77</v>
      </c>
      <c r="F264" s="10" t="s">
        <v>89</v>
      </c>
      <c r="G264" s="10" t="s">
        <v>107</v>
      </c>
      <c r="H264" s="10" t="s">
        <v>113</v>
      </c>
      <c r="I264" s="11">
        <v>50000</v>
      </c>
      <c r="J264" s="11">
        <v>205350.88</v>
      </c>
      <c r="K264" s="11">
        <v>0</v>
      </c>
      <c r="L264" s="11">
        <v>255350.88</v>
      </c>
      <c r="M264" s="11">
        <v>0</v>
      </c>
      <c r="N264" s="11">
        <v>0</v>
      </c>
      <c r="O264" s="11">
        <v>0</v>
      </c>
      <c r="P264" s="11">
        <v>255350.88</v>
      </c>
      <c r="Q264" s="11">
        <v>255350.88</v>
      </c>
      <c r="R264" s="11">
        <v>255350.88</v>
      </c>
    </row>
    <row r="265" spans="1:18" hidden="1" outlineLevel="2" x14ac:dyDescent="0.2">
      <c r="A265" s="1" t="s">
        <v>17</v>
      </c>
      <c r="B265" s="1" t="s">
        <v>18</v>
      </c>
      <c r="C265" s="10" t="s">
        <v>25</v>
      </c>
      <c r="D265" s="10"/>
      <c r="E265" s="10" t="s">
        <v>77</v>
      </c>
      <c r="F265" s="10" t="s">
        <v>92</v>
      </c>
      <c r="G265" s="10" t="s">
        <v>107</v>
      </c>
      <c r="H265" s="10" t="s">
        <v>108</v>
      </c>
      <c r="I265" s="11">
        <v>15822.24</v>
      </c>
      <c r="J265" s="12">
        <v>-12500</v>
      </c>
      <c r="K265" s="11">
        <v>0</v>
      </c>
      <c r="L265" s="11">
        <v>3322.24</v>
      </c>
      <c r="M265" s="11">
        <v>0</v>
      </c>
      <c r="N265" s="11">
        <v>0</v>
      </c>
      <c r="O265" s="11">
        <v>0</v>
      </c>
      <c r="P265" s="11">
        <v>3322.24</v>
      </c>
      <c r="Q265" s="11">
        <v>3322.24</v>
      </c>
      <c r="R265" s="11">
        <v>3322.24</v>
      </c>
    </row>
    <row r="266" spans="1:18" hidden="1" outlineLevel="2" x14ac:dyDescent="0.2">
      <c r="A266" s="1" t="s">
        <v>17</v>
      </c>
      <c r="B266" s="1" t="s">
        <v>18</v>
      </c>
      <c r="C266" s="10" t="s">
        <v>25</v>
      </c>
      <c r="D266" s="10"/>
      <c r="E266" s="10" t="s">
        <v>77</v>
      </c>
      <c r="F266" s="10" t="s">
        <v>92</v>
      </c>
      <c r="G266" s="10" t="s">
        <v>107</v>
      </c>
      <c r="H266" s="10" t="s">
        <v>109</v>
      </c>
      <c r="I266" s="11">
        <v>29170</v>
      </c>
      <c r="J266" s="11">
        <v>20000</v>
      </c>
      <c r="K266" s="11">
        <v>0</v>
      </c>
      <c r="L266" s="11">
        <v>49170</v>
      </c>
      <c r="M266" s="11">
        <v>33773.230000000003</v>
      </c>
      <c r="N266" s="11">
        <v>1313.28</v>
      </c>
      <c r="O266" s="11">
        <v>1313.28</v>
      </c>
      <c r="P266" s="11">
        <v>47856.72</v>
      </c>
      <c r="Q266" s="11">
        <v>47856.72</v>
      </c>
      <c r="R266" s="11">
        <v>14083.49</v>
      </c>
    </row>
    <row r="267" spans="1:18" hidden="1" outlineLevel="2" x14ac:dyDescent="0.2">
      <c r="A267" s="1" t="s">
        <v>17</v>
      </c>
      <c r="B267" s="1" t="s">
        <v>18</v>
      </c>
      <c r="C267" s="10" t="s">
        <v>25</v>
      </c>
      <c r="D267" s="10"/>
      <c r="E267" s="10" t="s">
        <v>77</v>
      </c>
      <c r="F267" s="10" t="s">
        <v>92</v>
      </c>
      <c r="G267" s="10" t="s">
        <v>107</v>
      </c>
      <c r="H267" s="10" t="s">
        <v>112</v>
      </c>
      <c r="I267" s="11">
        <v>9000</v>
      </c>
      <c r="J267" s="11">
        <v>15350</v>
      </c>
      <c r="K267" s="11">
        <v>0</v>
      </c>
      <c r="L267" s="11">
        <v>24350</v>
      </c>
      <c r="M267" s="11">
        <v>17575.02</v>
      </c>
      <c r="N267" s="11">
        <v>2870.56</v>
      </c>
      <c r="O267" s="11">
        <v>2870.56</v>
      </c>
      <c r="P267" s="11">
        <v>21479.439999999999</v>
      </c>
      <c r="Q267" s="11">
        <v>21479.439999999999</v>
      </c>
      <c r="R267" s="11">
        <v>3904.42</v>
      </c>
    </row>
    <row r="268" spans="1:18" hidden="1" outlineLevel="2" x14ac:dyDescent="0.2">
      <c r="A268" s="1"/>
      <c r="B268" s="1"/>
      <c r="C268" s="29" t="s">
        <v>24</v>
      </c>
      <c r="D268" s="29"/>
      <c r="E268" s="29" t="s">
        <v>20</v>
      </c>
      <c r="F268" s="10"/>
      <c r="G268" s="10"/>
      <c r="H268" s="29" t="s">
        <v>117</v>
      </c>
      <c r="I268" s="32">
        <f>SUBTOTAL(9,I256:I267)</f>
        <v>0</v>
      </c>
      <c r="J268" s="32">
        <f t="shared" ref="J268:O268" si="7">SUBTOTAL(9,J256:J267)</f>
        <v>0</v>
      </c>
      <c r="K268" s="32">
        <f t="shared" si="7"/>
        <v>0</v>
      </c>
      <c r="L268" s="32">
        <f t="shared" si="7"/>
        <v>0</v>
      </c>
      <c r="M268" s="32">
        <f t="shared" si="7"/>
        <v>0</v>
      </c>
      <c r="N268" s="32">
        <f t="shared" si="7"/>
        <v>0</v>
      </c>
      <c r="O268" s="32">
        <f t="shared" si="7"/>
        <v>0</v>
      </c>
      <c r="P268" s="11"/>
      <c r="Q268" s="11"/>
      <c r="R268" s="32">
        <f>SUBTOTAL(9,R256:R267)</f>
        <v>0</v>
      </c>
    </row>
    <row r="269" spans="1:18" hidden="1" outlineLevel="2" x14ac:dyDescent="0.2">
      <c r="A269" s="1" t="s">
        <v>17</v>
      </c>
      <c r="B269" s="1" t="s">
        <v>18</v>
      </c>
      <c r="C269" s="10" t="s">
        <v>24</v>
      </c>
      <c r="D269" s="10"/>
      <c r="E269" s="10" t="s">
        <v>95</v>
      </c>
      <c r="F269" s="10" t="s">
        <v>98</v>
      </c>
      <c r="G269" s="10" t="s">
        <v>107</v>
      </c>
      <c r="H269" s="10" t="s">
        <v>109</v>
      </c>
      <c r="I269" s="11">
        <v>42000</v>
      </c>
      <c r="J269" s="11">
        <v>0</v>
      </c>
      <c r="K269" s="11">
        <v>0</v>
      </c>
      <c r="L269" s="11">
        <v>42000</v>
      </c>
      <c r="M269" s="11">
        <v>0</v>
      </c>
      <c r="N269" s="11">
        <v>0</v>
      </c>
      <c r="O269" s="11">
        <v>0</v>
      </c>
      <c r="P269" s="11">
        <v>42000</v>
      </c>
      <c r="Q269" s="11">
        <v>42000</v>
      </c>
      <c r="R269" s="11">
        <v>42000</v>
      </c>
    </row>
    <row r="270" spans="1:18" hidden="1" outlineLevel="2" x14ac:dyDescent="0.2">
      <c r="A270" s="1"/>
      <c r="B270" s="1"/>
      <c r="C270" s="10" t="s">
        <v>24</v>
      </c>
      <c r="D270" s="10"/>
      <c r="E270" s="10" t="s">
        <v>95</v>
      </c>
      <c r="F270" s="10"/>
      <c r="G270" s="10"/>
      <c r="H270" s="29" t="s">
        <v>117</v>
      </c>
      <c r="I270" s="32">
        <f>SUBTOTAL(9,I269)</f>
        <v>0</v>
      </c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hidden="1" outlineLevel="2" x14ac:dyDescent="0.2">
      <c r="A271" s="1" t="s">
        <v>17</v>
      </c>
      <c r="B271" s="1" t="s">
        <v>18</v>
      </c>
      <c r="C271" s="10" t="s">
        <v>24</v>
      </c>
      <c r="D271" s="10"/>
      <c r="E271" s="10" t="s">
        <v>95</v>
      </c>
      <c r="F271" s="10" t="s">
        <v>98</v>
      </c>
      <c r="G271" s="10" t="s">
        <v>107</v>
      </c>
      <c r="H271" s="10" t="s">
        <v>113</v>
      </c>
      <c r="I271" s="11">
        <v>49077.99</v>
      </c>
      <c r="J271" s="11">
        <v>-49077.99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</row>
    <row r="272" spans="1:18" hidden="1" outlineLevel="1" x14ac:dyDescent="0.2">
      <c r="A272" s="3"/>
      <c r="B272" s="8"/>
      <c r="C272" s="3"/>
      <c r="D272" s="3"/>
      <c r="E272" s="3"/>
      <c r="F272" s="3"/>
      <c r="G272" s="3" t="s">
        <v>107</v>
      </c>
      <c r="H272" s="3"/>
      <c r="I272" s="4">
        <v>379070.23</v>
      </c>
      <c r="J272" s="4">
        <v>99531.01</v>
      </c>
      <c r="K272" s="4">
        <f>SUM(K254:K271)</f>
        <v>-10600</v>
      </c>
      <c r="L272" s="4">
        <f>SUM(L254:L271)</f>
        <v>473301.24</v>
      </c>
      <c r="M272" s="4">
        <f>SUM(M254:M271)</f>
        <v>77432.95</v>
      </c>
      <c r="N272" s="4">
        <v>12672.05</v>
      </c>
      <c r="O272" s="4">
        <f>SUM(O254:O271)</f>
        <v>12672.050000000001</v>
      </c>
      <c r="P272" s="4">
        <v>460629.19</v>
      </c>
      <c r="Q272" s="4">
        <v>460629.19</v>
      </c>
      <c r="R272" s="4">
        <f>SUM(R254:R271)</f>
        <v>383196.24</v>
      </c>
    </row>
    <row r="273" spans="1:18" hidden="1" x14ac:dyDescent="0.2">
      <c r="A273" s="5"/>
      <c r="B273" s="9"/>
      <c r="C273" s="5"/>
      <c r="D273" s="5"/>
      <c r="E273" s="5"/>
      <c r="F273" s="5"/>
      <c r="G273" s="5"/>
      <c r="H273" s="5"/>
      <c r="I273" s="6">
        <v>20009262.960000001</v>
      </c>
      <c r="J273" s="6">
        <v>38498.06</v>
      </c>
      <c r="K273" s="6">
        <f>K272+K252+K242+K66</f>
        <v>-716671.6</v>
      </c>
      <c r="L273" s="6">
        <f>L272+L252+L248+L242+L66</f>
        <v>20560662.479999997</v>
      </c>
      <c r="M273" s="6">
        <f>M272+M252+M248+M242+M66</f>
        <v>2174064.38</v>
      </c>
      <c r="N273" s="6">
        <v>9900791.0500000007</v>
      </c>
      <c r="O273" s="6">
        <f>O272+O252+O248+O242+O66</f>
        <v>9556714.7500000019</v>
      </c>
      <c r="P273" s="6">
        <v>9509098.3699999992</v>
      </c>
      <c r="Q273" s="6">
        <v>10465711.710000001</v>
      </c>
      <c r="R273" s="6">
        <f>R272+R252+R248+R242+R66</f>
        <v>7364121.5399999972</v>
      </c>
    </row>
    <row r="274" spans="1:18" hidden="1" x14ac:dyDescent="0.2">
      <c r="A274" s="27"/>
      <c r="B274" s="27"/>
      <c r="C274" s="5"/>
      <c r="D274" s="27"/>
      <c r="E274" s="27"/>
      <c r="F274" s="27"/>
      <c r="G274" s="27"/>
      <c r="H274" s="29" t="s">
        <v>117</v>
      </c>
      <c r="I274" s="34">
        <f>SUBTOTAL(9,I271:I273)</f>
        <v>0</v>
      </c>
      <c r="J274" s="28"/>
      <c r="K274" s="28"/>
      <c r="L274" s="28"/>
      <c r="M274" s="28"/>
      <c r="N274" s="28"/>
      <c r="O274" s="28"/>
      <c r="P274" s="28"/>
      <c r="Q274" s="28"/>
      <c r="R274" s="28"/>
    </row>
    <row r="275" spans="1:18" x14ac:dyDescent="0.2">
      <c r="A275" s="27"/>
      <c r="B275" s="27"/>
      <c r="C275" s="5"/>
      <c r="D275" s="27"/>
      <c r="E275" s="47"/>
      <c r="F275" s="27"/>
      <c r="G275" s="27"/>
      <c r="H275" s="47"/>
      <c r="I275" s="48"/>
      <c r="J275" s="48"/>
      <c r="K275" s="48"/>
      <c r="L275" s="48"/>
      <c r="M275" s="48"/>
      <c r="N275" s="48"/>
      <c r="O275" s="48"/>
      <c r="P275" s="28"/>
      <c r="Q275" s="28"/>
      <c r="R275" s="48"/>
    </row>
    <row r="276" spans="1:18" x14ac:dyDescent="0.2">
      <c r="C276" s="10" t="s">
        <v>24</v>
      </c>
      <c r="D276" s="35"/>
    </row>
  </sheetData>
  <autoFilter ref="C1:C273">
    <filterColumn colId="0">
      <filters>
        <filter val="Secretaría De Salud"/>
      </filters>
    </filterColumn>
  </autoFilter>
  <pageMargins left="0.35433070866141736" right="0.35433070866141736" top="0.39370078740157483" bottom="0.39370078740157483" header="0.31496062992125984" footer="0.31496062992125984"/>
  <pageSetup paperSize="9" scale="65" orientation="landscape" horizontalDpi="4294967294" verticalDpi="4294967294" r:id="rId1"/>
  <headerFoot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70"/>
  <sheetViews>
    <sheetView topLeftCell="C60" workbookViewId="0">
      <selection activeCell="I148" sqref="I148"/>
    </sheetView>
  </sheetViews>
  <sheetFormatPr baseColWidth="10" defaultRowHeight="12.75" outlineLevelRow="2" x14ac:dyDescent="0.2"/>
  <cols>
    <col min="1" max="1" width="10.28515625" hidden="1" customWidth="1"/>
    <col min="2" max="2" width="11.5703125" hidden="1" customWidth="1"/>
    <col min="3" max="3" width="20.7109375" bestFit="1" customWidth="1"/>
    <col min="4" max="4" width="32.42578125" customWidth="1"/>
    <col min="5" max="6" width="45.7109375" hidden="1" customWidth="1"/>
    <col min="7" max="7" width="33.28515625" customWidth="1"/>
    <col min="8" max="8" width="13.140625" customWidth="1"/>
    <col min="9" max="9" width="13.7109375" customWidth="1"/>
    <col min="10" max="10" width="12" customWidth="1"/>
    <col min="11" max="11" width="12.7109375" bestFit="1" customWidth="1"/>
    <col min="12" max="12" width="11.7109375" bestFit="1" customWidth="1"/>
    <col min="13" max="13" width="13" bestFit="1" customWidth="1"/>
    <col min="14" max="14" width="11.7109375" bestFit="1" customWidth="1"/>
    <col min="15" max="15" width="20.7109375" hidden="1" customWidth="1"/>
    <col min="16" max="16" width="17.140625" hidden="1" customWidth="1"/>
    <col min="17" max="17" width="11.7109375" bestFit="1" customWidth="1"/>
  </cols>
  <sheetData>
    <row r="1" spans="1:1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idden="1" outlineLevel="2" x14ac:dyDescent="0.2">
      <c r="A2" s="1" t="s">
        <v>17</v>
      </c>
      <c r="B2" s="1" t="s">
        <v>18</v>
      </c>
      <c r="C2" s="10" t="s">
        <v>19</v>
      </c>
      <c r="D2" s="10" t="s">
        <v>20</v>
      </c>
      <c r="E2" s="10" t="s">
        <v>21</v>
      </c>
      <c r="F2" s="10" t="s">
        <v>22</v>
      </c>
      <c r="G2" s="10" t="s">
        <v>23</v>
      </c>
      <c r="H2" s="11">
        <v>3015312</v>
      </c>
      <c r="I2" s="12">
        <v>-19006</v>
      </c>
      <c r="J2" s="20">
        <v>-150000</v>
      </c>
      <c r="K2" s="11">
        <v>2846306</v>
      </c>
      <c r="L2" s="11">
        <v>0</v>
      </c>
      <c r="M2" s="11">
        <v>1564841.15</v>
      </c>
      <c r="N2" s="11">
        <v>1564841.15</v>
      </c>
      <c r="O2" s="11">
        <v>1281464.8500000001</v>
      </c>
      <c r="P2" s="11">
        <v>1281464.8500000001</v>
      </c>
      <c r="Q2" s="11">
        <v>1281464.8500000001</v>
      </c>
    </row>
    <row r="3" spans="1:17" hidden="1" outlineLevel="2" x14ac:dyDescent="0.2">
      <c r="A3" s="1" t="s">
        <v>17</v>
      </c>
      <c r="B3" s="1" t="s">
        <v>18</v>
      </c>
      <c r="C3" s="10" t="s">
        <v>24</v>
      </c>
      <c r="D3" s="10" t="s">
        <v>20</v>
      </c>
      <c r="E3" s="10" t="s">
        <v>21</v>
      </c>
      <c r="F3" s="10" t="s">
        <v>22</v>
      </c>
      <c r="G3" s="10" t="s">
        <v>23</v>
      </c>
      <c r="H3" s="11">
        <v>683343.35999999999</v>
      </c>
      <c r="I3" s="11">
        <v>0</v>
      </c>
      <c r="J3" s="20">
        <v>-30000</v>
      </c>
      <c r="K3" s="11">
        <v>653343.36</v>
      </c>
      <c r="L3" s="11">
        <v>0</v>
      </c>
      <c r="M3" s="11">
        <v>349670.58</v>
      </c>
      <c r="N3" s="11">
        <v>349670.58</v>
      </c>
      <c r="O3" s="11">
        <v>303672.78000000003</v>
      </c>
      <c r="P3" s="11">
        <v>303672.78000000003</v>
      </c>
      <c r="Q3" s="11">
        <v>303672.78000000003</v>
      </c>
    </row>
    <row r="4" spans="1:17" outlineLevel="2" x14ac:dyDescent="0.2">
      <c r="A4" s="1" t="s">
        <v>17</v>
      </c>
      <c r="B4" s="1" t="s">
        <v>18</v>
      </c>
      <c r="C4" s="10" t="s">
        <v>25</v>
      </c>
      <c r="D4" s="10" t="s">
        <v>20</v>
      </c>
      <c r="E4" s="10" t="s">
        <v>21</v>
      </c>
      <c r="F4" s="10" t="s">
        <v>22</v>
      </c>
      <c r="G4" s="10" t="s">
        <v>23</v>
      </c>
      <c r="H4" s="11">
        <v>1449168</v>
      </c>
      <c r="I4" s="11">
        <v>7226</v>
      </c>
      <c r="J4" s="20">
        <v>-40000</v>
      </c>
      <c r="K4" s="11">
        <v>1416394</v>
      </c>
      <c r="L4" s="11">
        <v>0</v>
      </c>
      <c r="M4" s="11">
        <v>785678</v>
      </c>
      <c r="N4" s="11">
        <v>785678</v>
      </c>
      <c r="O4" s="11">
        <v>630716</v>
      </c>
      <c r="P4" s="11">
        <v>630716</v>
      </c>
      <c r="Q4" s="11">
        <v>630716</v>
      </c>
    </row>
    <row r="5" spans="1:17" hidden="1" outlineLevel="2" x14ac:dyDescent="0.2">
      <c r="A5" s="1" t="s">
        <v>17</v>
      </c>
      <c r="B5" s="1" t="s">
        <v>18</v>
      </c>
      <c r="C5" s="10" t="s">
        <v>26</v>
      </c>
      <c r="D5" s="10" t="s">
        <v>20</v>
      </c>
      <c r="E5" s="10" t="s">
        <v>21</v>
      </c>
      <c r="F5" s="10" t="s">
        <v>22</v>
      </c>
      <c r="G5" s="10" t="s">
        <v>23</v>
      </c>
      <c r="H5" s="11">
        <v>2322183.36</v>
      </c>
      <c r="I5" s="11">
        <v>-16658.14</v>
      </c>
      <c r="J5" s="20">
        <v>-100000</v>
      </c>
      <c r="K5" s="11">
        <v>2205525.2200000002</v>
      </c>
      <c r="L5" s="11">
        <v>0</v>
      </c>
      <c r="M5" s="11">
        <v>1215677.46</v>
      </c>
      <c r="N5" s="11">
        <v>1215677.46</v>
      </c>
      <c r="O5" s="11">
        <v>989847.76</v>
      </c>
      <c r="P5" s="11">
        <v>989847.76</v>
      </c>
      <c r="Q5" s="11">
        <v>989847.76</v>
      </c>
    </row>
    <row r="6" spans="1:17" hidden="1" outlineLevel="2" x14ac:dyDescent="0.2">
      <c r="A6" s="1" t="s">
        <v>17</v>
      </c>
      <c r="B6" s="1" t="s">
        <v>18</v>
      </c>
      <c r="C6" s="10" t="s">
        <v>24</v>
      </c>
      <c r="D6" s="10" t="s">
        <v>20</v>
      </c>
      <c r="E6" s="10" t="s">
        <v>21</v>
      </c>
      <c r="F6" s="10" t="s">
        <v>22</v>
      </c>
      <c r="G6" s="10" t="s">
        <v>27</v>
      </c>
      <c r="H6" s="11">
        <v>60129</v>
      </c>
      <c r="I6" s="11">
        <v>0</v>
      </c>
      <c r="J6" s="11">
        <v>0</v>
      </c>
      <c r="K6" s="11">
        <v>60129</v>
      </c>
      <c r="L6" s="11">
        <v>0</v>
      </c>
      <c r="M6" s="11">
        <v>33387.279999999999</v>
      </c>
      <c r="N6" s="11">
        <v>33387.279999999999</v>
      </c>
      <c r="O6" s="11">
        <v>26741.72</v>
      </c>
      <c r="P6" s="11">
        <v>26741.72</v>
      </c>
      <c r="Q6" s="11">
        <v>26741.72</v>
      </c>
    </row>
    <row r="7" spans="1:17" hidden="1" outlineLevel="2" x14ac:dyDescent="0.2">
      <c r="A7" s="1" t="s">
        <v>17</v>
      </c>
      <c r="B7" s="1" t="s">
        <v>18</v>
      </c>
      <c r="C7" s="10" t="s">
        <v>19</v>
      </c>
      <c r="D7" s="10" t="s">
        <v>20</v>
      </c>
      <c r="E7" s="10" t="s">
        <v>21</v>
      </c>
      <c r="F7" s="10" t="s">
        <v>22</v>
      </c>
      <c r="G7" s="10" t="s">
        <v>27</v>
      </c>
      <c r="H7" s="11">
        <v>263806.68</v>
      </c>
      <c r="I7" s="11">
        <v>0</v>
      </c>
      <c r="J7" s="12">
        <v>-15000</v>
      </c>
      <c r="K7" s="11">
        <v>248806.68</v>
      </c>
      <c r="L7" s="11">
        <v>0</v>
      </c>
      <c r="M7" s="11">
        <v>131160.18</v>
      </c>
      <c r="N7" s="11">
        <v>131160.18</v>
      </c>
      <c r="O7" s="11">
        <v>117646.5</v>
      </c>
      <c r="P7" s="11">
        <v>117646.5</v>
      </c>
      <c r="Q7" s="11">
        <v>117646.5</v>
      </c>
    </row>
    <row r="8" spans="1:17" outlineLevel="2" x14ac:dyDescent="0.2">
      <c r="A8" s="1" t="s">
        <v>17</v>
      </c>
      <c r="B8" s="1" t="s">
        <v>18</v>
      </c>
      <c r="C8" s="10" t="s">
        <v>25</v>
      </c>
      <c r="D8" s="10" t="s">
        <v>20</v>
      </c>
      <c r="E8" s="10" t="s">
        <v>21</v>
      </c>
      <c r="F8" s="10" t="s">
        <v>22</v>
      </c>
      <c r="G8" s="10" t="s">
        <v>27</v>
      </c>
      <c r="H8" s="11">
        <v>154912.68</v>
      </c>
      <c r="I8" s="12">
        <v>-2715</v>
      </c>
      <c r="J8" s="12">
        <v>-5000</v>
      </c>
      <c r="K8" s="11">
        <v>147197.68</v>
      </c>
      <c r="L8" s="11">
        <v>0</v>
      </c>
      <c r="M8" s="11">
        <v>80720.789999999994</v>
      </c>
      <c r="N8" s="11">
        <v>80720.789999999994</v>
      </c>
      <c r="O8" s="11">
        <v>66476.89</v>
      </c>
      <c r="P8" s="11">
        <v>66476.89</v>
      </c>
      <c r="Q8" s="11">
        <v>66476.89</v>
      </c>
    </row>
    <row r="9" spans="1:17" hidden="1" outlineLevel="2" x14ac:dyDescent="0.2">
      <c r="A9" s="1" t="s">
        <v>17</v>
      </c>
      <c r="B9" s="1" t="s">
        <v>18</v>
      </c>
      <c r="C9" s="10" t="s">
        <v>26</v>
      </c>
      <c r="D9" s="10" t="s">
        <v>20</v>
      </c>
      <c r="E9" s="10" t="s">
        <v>21</v>
      </c>
      <c r="F9" s="10" t="s">
        <v>22</v>
      </c>
      <c r="G9" s="10" t="s">
        <v>27</v>
      </c>
      <c r="H9" s="11">
        <v>224136</v>
      </c>
      <c r="I9" s="11">
        <v>0</v>
      </c>
      <c r="J9" s="12">
        <v>-10000</v>
      </c>
      <c r="K9" s="11">
        <v>214136</v>
      </c>
      <c r="L9" s="11">
        <v>0</v>
      </c>
      <c r="M9" s="11">
        <v>110670.28</v>
      </c>
      <c r="N9" s="11">
        <v>110670.28</v>
      </c>
      <c r="O9" s="11">
        <v>103465.72</v>
      </c>
      <c r="P9" s="11">
        <v>103465.72</v>
      </c>
      <c r="Q9" s="11">
        <v>103465.72</v>
      </c>
    </row>
    <row r="10" spans="1:17" hidden="1" outlineLevel="2" x14ac:dyDescent="0.2">
      <c r="A10" s="1" t="s">
        <v>17</v>
      </c>
      <c r="B10" s="1" t="s">
        <v>18</v>
      </c>
      <c r="C10" s="10" t="s">
        <v>24</v>
      </c>
      <c r="D10" s="10" t="s">
        <v>20</v>
      </c>
      <c r="E10" s="10" t="s">
        <v>21</v>
      </c>
      <c r="F10" s="10" t="s">
        <v>22</v>
      </c>
      <c r="G10" s="10" t="s">
        <v>28</v>
      </c>
      <c r="H10" s="11">
        <v>85100.03</v>
      </c>
      <c r="I10" s="11">
        <v>270</v>
      </c>
      <c r="J10" s="11">
        <v>0</v>
      </c>
      <c r="K10" s="11">
        <v>85370.03</v>
      </c>
      <c r="L10" s="11">
        <v>22588.86</v>
      </c>
      <c r="M10" s="11">
        <v>9141.7900000000009</v>
      </c>
      <c r="N10" s="11">
        <v>8722.6200000000008</v>
      </c>
      <c r="O10" s="11">
        <v>76228.240000000005</v>
      </c>
      <c r="P10" s="11">
        <v>76647.41</v>
      </c>
      <c r="Q10" s="11">
        <v>53639.38</v>
      </c>
    </row>
    <row r="11" spans="1:17" hidden="1" outlineLevel="2" x14ac:dyDescent="0.2">
      <c r="A11" s="1" t="s">
        <v>17</v>
      </c>
      <c r="B11" s="1" t="s">
        <v>18</v>
      </c>
      <c r="C11" s="10" t="s">
        <v>19</v>
      </c>
      <c r="D11" s="10" t="s">
        <v>20</v>
      </c>
      <c r="E11" s="10" t="s">
        <v>21</v>
      </c>
      <c r="F11" s="10" t="s">
        <v>22</v>
      </c>
      <c r="G11" s="10" t="s">
        <v>28</v>
      </c>
      <c r="H11" s="11">
        <v>332062.89</v>
      </c>
      <c r="I11" s="11">
        <v>-1347.92</v>
      </c>
      <c r="J11" s="11">
        <v>0</v>
      </c>
      <c r="K11" s="11">
        <v>330714.96999999997</v>
      </c>
      <c r="L11" s="11">
        <v>51321.46</v>
      </c>
      <c r="M11" s="11">
        <v>22647.279999999999</v>
      </c>
      <c r="N11" s="11">
        <v>22647.279999999999</v>
      </c>
      <c r="O11" s="11">
        <v>308067.69</v>
      </c>
      <c r="P11" s="11">
        <v>308067.69</v>
      </c>
      <c r="Q11" s="11">
        <v>256746.23</v>
      </c>
    </row>
    <row r="12" spans="1:17" outlineLevel="2" x14ac:dyDescent="0.2">
      <c r="A12" s="1" t="s">
        <v>17</v>
      </c>
      <c r="B12" s="1" t="s">
        <v>18</v>
      </c>
      <c r="C12" s="10" t="s">
        <v>25</v>
      </c>
      <c r="D12" s="10" t="s">
        <v>20</v>
      </c>
      <c r="E12" s="10" t="s">
        <v>21</v>
      </c>
      <c r="F12" s="10" t="s">
        <v>22</v>
      </c>
      <c r="G12" s="10" t="s">
        <v>28</v>
      </c>
      <c r="H12" s="11">
        <v>228437.39</v>
      </c>
      <c r="I12" s="11">
        <v>2088.75</v>
      </c>
      <c r="J12" s="11">
        <v>0</v>
      </c>
      <c r="K12" s="11">
        <v>230526.14</v>
      </c>
      <c r="L12" s="11">
        <v>89854.06</v>
      </c>
      <c r="M12" s="11">
        <v>20434.32</v>
      </c>
      <c r="N12" s="11">
        <v>20434.32</v>
      </c>
      <c r="O12" s="11">
        <v>210091.82</v>
      </c>
      <c r="P12" s="11">
        <v>210091.82</v>
      </c>
      <c r="Q12" s="11">
        <v>120237.75999999999</v>
      </c>
    </row>
    <row r="13" spans="1:17" hidden="1" outlineLevel="2" x14ac:dyDescent="0.2">
      <c r="A13" s="1" t="s">
        <v>17</v>
      </c>
      <c r="B13" s="1" t="s">
        <v>18</v>
      </c>
      <c r="C13" s="10" t="s">
        <v>26</v>
      </c>
      <c r="D13" s="10" t="s">
        <v>20</v>
      </c>
      <c r="E13" s="10" t="s">
        <v>21</v>
      </c>
      <c r="F13" s="10" t="s">
        <v>22</v>
      </c>
      <c r="G13" s="10" t="s">
        <v>28</v>
      </c>
      <c r="H13" s="11">
        <v>236053.28</v>
      </c>
      <c r="I13" s="11">
        <v>-410.83</v>
      </c>
      <c r="J13" s="11">
        <v>0</v>
      </c>
      <c r="K13" s="11">
        <v>235642.45</v>
      </c>
      <c r="L13" s="11">
        <v>19497.96</v>
      </c>
      <c r="M13" s="11">
        <v>32200.76</v>
      </c>
      <c r="N13" s="11">
        <v>32200.76</v>
      </c>
      <c r="O13" s="11">
        <v>203441.69</v>
      </c>
      <c r="P13" s="11">
        <v>203441.69</v>
      </c>
      <c r="Q13" s="11">
        <v>183943.73</v>
      </c>
    </row>
    <row r="14" spans="1:17" hidden="1" outlineLevel="2" x14ac:dyDescent="0.2">
      <c r="A14" s="1" t="s">
        <v>17</v>
      </c>
      <c r="B14" s="1" t="s">
        <v>18</v>
      </c>
      <c r="C14" s="10" t="s">
        <v>26</v>
      </c>
      <c r="D14" s="10" t="s">
        <v>20</v>
      </c>
      <c r="E14" s="10" t="s">
        <v>21</v>
      </c>
      <c r="F14" s="10" t="s">
        <v>22</v>
      </c>
      <c r="G14" s="10" t="s">
        <v>29</v>
      </c>
      <c r="H14" s="11">
        <v>59520</v>
      </c>
      <c r="I14" s="11">
        <v>-156.25</v>
      </c>
      <c r="J14" s="11">
        <v>0</v>
      </c>
      <c r="K14" s="11">
        <v>59363.75</v>
      </c>
      <c r="L14" s="11">
        <v>2824.03</v>
      </c>
      <c r="M14" s="11">
        <v>48453.61</v>
      </c>
      <c r="N14" s="11">
        <v>48453.61</v>
      </c>
      <c r="O14" s="11">
        <v>10910.14</v>
      </c>
      <c r="P14" s="11">
        <v>10910.14</v>
      </c>
      <c r="Q14" s="11">
        <v>8086.11</v>
      </c>
    </row>
    <row r="15" spans="1:17" hidden="1" outlineLevel="2" x14ac:dyDescent="0.2">
      <c r="A15" s="1" t="s">
        <v>17</v>
      </c>
      <c r="B15" s="1" t="s">
        <v>18</v>
      </c>
      <c r="C15" s="10" t="s">
        <v>25</v>
      </c>
      <c r="D15" s="10" t="s">
        <v>20</v>
      </c>
      <c r="E15" s="10" t="s">
        <v>21</v>
      </c>
      <c r="F15" s="10" t="s">
        <v>22</v>
      </c>
      <c r="G15" s="10" t="s">
        <v>29</v>
      </c>
      <c r="H15" s="11">
        <v>65280</v>
      </c>
      <c r="I15" s="11">
        <v>875</v>
      </c>
      <c r="J15" s="11">
        <v>0</v>
      </c>
      <c r="K15" s="11">
        <v>66155</v>
      </c>
      <c r="L15" s="11">
        <v>4126.25</v>
      </c>
      <c r="M15" s="11">
        <v>56496.08</v>
      </c>
      <c r="N15" s="11">
        <v>56496.08</v>
      </c>
      <c r="O15" s="11">
        <v>9658.92</v>
      </c>
      <c r="P15" s="11">
        <v>9658.92</v>
      </c>
      <c r="Q15" s="11">
        <v>5532.67</v>
      </c>
    </row>
    <row r="16" spans="1:17" hidden="1" outlineLevel="2" x14ac:dyDescent="0.2">
      <c r="A16" s="1" t="s">
        <v>17</v>
      </c>
      <c r="B16" s="1" t="s">
        <v>18</v>
      </c>
      <c r="C16" s="10" t="s">
        <v>19</v>
      </c>
      <c r="D16" s="10" t="s">
        <v>20</v>
      </c>
      <c r="E16" s="10" t="s">
        <v>21</v>
      </c>
      <c r="F16" s="10" t="s">
        <v>22</v>
      </c>
      <c r="G16" s="10" t="s">
        <v>29</v>
      </c>
      <c r="H16" s="11">
        <v>88320</v>
      </c>
      <c r="I16" s="11">
        <v>-656.25</v>
      </c>
      <c r="J16" s="11">
        <v>0</v>
      </c>
      <c r="K16" s="11">
        <v>87663.75</v>
      </c>
      <c r="L16" s="11">
        <v>7045.6</v>
      </c>
      <c r="M16" s="11">
        <v>70788.94</v>
      </c>
      <c r="N16" s="11">
        <v>70788.94</v>
      </c>
      <c r="O16" s="11">
        <v>16874.810000000001</v>
      </c>
      <c r="P16" s="11">
        <v>16874.810000000001</v>
      </c>
      <c r="Q16" s="11">
        <v>9829.2099999999991</v>
      </c>
    </row>
    <row r="17" spans="1:17" hidden="1" outlineLevel="2" x14ac:dyDescent="0.2">
      <c r="A17" s="1" t="s">
        <v>17</v>
      </c>
      <c r="B17" s="1" t="s">
        <v>18</v>
      </c>
      <c r="C17" s="10" t="s">
        <v>24</v>
      </c>
      <c r="D17" s="10" t="s">
        <v>20</v>
      </c>
      <c r="E17" s="10" t="s">
        <v>21</v>
      </c>
      <c r="F17" s="10" t="s">
        <v>22</v>
      </c>
      <c r="G17" s="10" t="s">
        <v>29</v>
      </c>
      <c r="H17" s="11">
        <v>21120</v>
      </c>
      <c r="I17" s="11">
        <v>375</v>
      </c>
      <c r="J17" s="11">
        <v>0</v>
      </c>
      <c r="K17" s="11">
        <v>21495</v>
      </c>
      <c r="L17" s="11">
        <v>1140.4000000000001</v>
      </c>
      <c r="M17" s="11">
        <v>17009.939999999999</v>
      </c>
      <c r="N17" s="11">
        <v>16697.439999999999</v>
      </c>
      <c r="O17" s="11">
        <v>4485.0600000000004</v>
      </c>
      <c r="P17" s="11">
        <v>4797.5600000000004</v>
      </c>
      <c r="Q17" s="11">
        <v>3344.66</v>
      </c>
    </row>
    <row r="18" spans="1:17" hidden="1" outlineLevel="2" x14ac:dyDescent="0.2">
      <c r="A18" s="1" t="s">
        <v>17</v>
      </c>
      <c r="B18" s="1" t="s">
        <v>18</v>
      </c>
      <c r="C18" s="10" t="s">
        <v>26</v>
      </c>
      <c r="D18" s="10" t="s">
        <v>20</v>
      </c>
      <c r="E18" s="10" t="s">
        <v>21</v>
      </c>
      <c r="F18" s="10" t="s">
        <v>22</v>
      </c>
      <c r="G18" s="10" t="s">
        <v>30</v>
      </c>
      <c r="H18" s="11">
        <v>3432</v>
      </c>
      <c r="I18" s="11">
        <v>0</v>
      </c>
      <c r="J18" s="11">
        <v>0</v>
      </c>
      <c r="K18" s="11">
        <v>3432</v>
      </c>
      <c r="L18" s="11">
        <v>0</v>
      </c>
      <c r="M18" s="11">
        <v>1022</v>
      </c>
      <c r="N18" s="11">
        <v>1022</v>
      </c>
      <c r="O18" s="11">
        <v>2410</v>
      </c>
      <c r="P18" s="11">
        <v>2410</v>
      </c>
      <c r="Q18" s="11">
        <v>2410</v>
      </c>
    </row>
    <row r="19" spans="1:17" hidden="1" outlineLevel="2" x14ac:dyDescent="0.2">
      <c r="A19" s="1" t="s">
        <v>17</v>
      </c>
      <c r="B19" s="1" t="s">
        <v>18</v>
      </c>
      <c r="C19" s="10" t="s">
        <v>19</v>
      </c>
      <c r="D19" s="10" t="s">
        <v>20</v>
      </c>
      <c r="E19" s="10" t="s">
        <v>21</v>
      </c>
      <c r="F19" s="10" t="s">
        <v>22</v>
      </c>
      <c r="G19" s="10" t="s">
        <v>30</v>
      </c>
      <c r="H19" s="11">
        <v>4092</v>
      </c>
      <c r="I19" s="11">
        <v>0</v>
      </c>
      <c r="J19" s="11">
        <v>0</v>
      </c>
      <c r="K19" s="11">
        <v>4092</v>
      </c>
      <c r="L19" s="11">
        <v>0</v>
      </c>
      <c r="M19" s="11">
        <v>1468</v>
      </c>
      <c r="N19" s="11">
        <v>1468</v>
      </c>
      <c r="O19" s="11">
        <v>2624</v>
      </c>
      <c r="P19" s="11">
        <v>2624</v>
      </c>
      <c r="Q19" s="11">
        <v>2624</v>
      </c>
    </row>
    <row r="20" spans="1:17" hidden="1" outlineLevel="2" x14ac:dyDescent="0.2">
      <c r="A20" s="1" t="s">
        <v>17</v>
      </c>
      <c r="B20" s="1" t="s">
        <v>18</v>
      </c>
      <c r="C20" s="10" t="s">
        <v>25</v>
      </c>
      <c r="D20" s="10" t="s">
        <v>20</v>
      </c>
      <c r="E20" s="10" t="s">
        <v>21</v>
      </c>
      <c r="F20" s="10" t="s">
        <v>22</v>
      </c>
      <c r="G20" s="10" t="s">
        <v>30</v>
      </c>
      <c r="H20" s="11">
        <v>2244</v>
      </c>
      <c r="I20" s="11">
        <v>0</v>
      </c>
      <c r="J20" s="11">
        <v>0</v>
      </c>
      <c r="K20" s="11">
        <v>2244</v>
      </c>
      <c r="L20" s="11">
        <v>0</v>
      </c>
      <c r="M20" s="11">
        <v>959</v>
      </c>
      <c r="N20" s="11">
        <v>959</v>
      </c>
      <c r="O20" s="11">
        <v>1285</v>
      </c>
      <c r="P20" s="11">
        <v>1285</v>
      </c>
      <c r="Q20" s="11">
        <v>1285</v>
      </c>
    </row>
    <row r="21" spans="1:17" hidden="1" outlineLevel="2" x14ac:dyDescent="0.2">
      <c r="A21" s="1" t="s">
        <v>17</v>
      </c>
      <c r="B21" s="1" t="s">
        <v>18</v>
      </c>
      <c r="C21" s="10" t="s">
        <v>24</v>
      </c>
      <c r="D21" s="10" t="s">
        <v>20</v>
      </c>
      <c r="E21" s="10" t="s">
        <v>21</v>
      </c>
      <c r="F21" s="10" t="s">
        <v>22</v>
      </c>
      <c r="G21" s="10" t="s">
        <v>30</v>
      </c>
      <c r="H21" s="11">
        <v>1056</v>
      </c>
      <c r="I21" s="11">
        <v>0</v>
      </c>
      <c r="J21" s="11">
        <v>0</v>
      </c>
      <c r="K21" s="11">
        <v>1056</v>
      </c>
      <c r="L21" s="11">
        <v>0</v>
      </c>
      <c r="M21" s="11">
        <v>418</v>
      </c>
      <c r="N21" s="11">
        <v>418</v>
      </c>
      <c r="O21" s="11">
        <v>638</v>
      </c>
      <c r="P21" s="11">
        <v>638</v>
      </c>
      <c r="Q21" s="11">
        <v>638</v>
      </c>
    </row>
    <row r="22" spans="1:17" hidden="1" outlineLevel="2" x14ac:dyDescent="0.2">
      <c r="A22" s="1" t="s">
        <v>17</v>
      </c>
      <c r="B22" s="1" t="s">
        <v>18</v>
      </c>
      <c r="C22" s="10" t="s">
        <v>19</v>
      </c>
      <c r="D22" s="10" t="s">
        <v>20</v>
      </c>
      <c r="E22" s="10" t="s">
        <v>21</v>
      </c>
      <c r="F22" s="10" t="s">
        <v>22</v>
      </c>
      <c r="G22" s="10" t="s">
        <v>31</v>
      </c>
      <c r="H22" s="11">
        <v>32736</v>
      </c>
      <c r="I22" s="11">
        <v>0</v>
      </c>
      <c r="J22" s="11">
        <v>0</v>
      </c>
      <c r="K22" s="11">
        <v>32736</v>
      </c>
      <c r="L22" s="11">
        <v>0</v>
      </c>
      <c r="M22" s="11">
        <v>15584</v>
      </c>
      <c r="N22" s="11">
        <v>15584</v>
      </c>
      <c r="O22" s="11">
        <v>17152</v>
      </c>
      <c r="P22" s="11">
        <v>17152</v>
      </c>
      <c r="Q22" s="11">
        <v>17152</v>
      </c>
    </row>
    <row r="23" spans="1:17" hidden="1" outlineLevel="2" x14ac:dyDescent="0.2">
      <c r="A23" s="1" t="s">
        <v>17</v>
      </c>
      <c r="B23" s="1" t="s">
        <v>18</v>
      </c>
      <c r="C23" s="10" t="s">
        <v>24</v>
      </c>
      <c r="D23" s="10" t="s">
        <v>20</v>
      </c>
      <c r="E23" s="10" t="s">
        <v>21</v>
      </c>
      <c r="F23" s="10" t="s">
        <v>22</v>
      </c>
      <c r="G23" s="10" t="s">
        <v>31</v>
      </c>
      <c r="H23" s="11">
        <v>8448</v>
      </c>
      <c r="I23" s="11">
        <v>0</v>
      </c>
      <c r="J23" s="11">
        <v>0</v>
      </c>
      <c r="K23" s="11">
        <v>8448</v>
      </c>
      <c r="L23" s="11">
        <v>0</v>
      </c>
      <c r="M23" s="11">
        <v>4468</v>
      </c>
      <c r="N23" s="11">
        <v>4468</v>
      </c>
      <c r="O23" s="11">
        <v>3980</v>
      </c>
      <c r="P23" s="11">
        <v>3980</v>
      </c>
      <c r="Q23" s="11">
        <v>3980</v>
      </c>
    </row>
    <row r="24" spans="1:17" hidden="1" outlineLevel="2" x14ac:dyDescent="0.2">
      <c r="A24" s="1" t="s">
        <v>17</v>
      </c>
      <c r="B24" s="1" t="s">
        <v>18</v>
      </c>
      <c r="C24" s="10" t="s">
        <v>26</v>
      </c>
      <c r="D24" s="10" t="s">
        <v>20</v>
      </c>
      <c r="E24" s="10" t="s">
        <v>21</v>
      </c>
      <c r="F24" s="10" t="s">
        <v>22</v>
      </c>
      <c r="G24" s="10" t="s">
        <v>31</v>
      </c>
      <c r="H24" s="11">
        <v>27456</v>
      </c>
      <c r="I24" s="11">
        <v>0</v>
      </c>
      <c r="J24" s="11">
        <v>0</v>
      </c>
      <c r="K24" s="11">
        <v>27456</v>
      </c>
      <c r="L24" s="11">
        <v>0</v>
      </c>
      <c r="M24" s="11">
        <v>12760</v>
      </c>
      <c r="N24" s="11">
        <v>12760</v>
      </c>
      <c r="O24" s="11">
        <v>14696</v>
      </c>
      <c r="P24" s="11">
        <v>14696</v>
      </c>
      <c r="Q24" s="11">
        <v>14696</v>
      </c>
    </row>
    <row r="25" spans="1:17" hidden="1" outlineLevel="2" x14ac:dyDescent="0.2">
      <c r="A25" s="1" t="s">
        <v>17</v>
      </c>
      <c r="B25" s="1" t="s">
        <v>18</v>
      </c>
      <c r="C25" s="10" t="s">
        <v>25</v>
      </c>
      <c r="D25" s="10" t="s">
        <v>20</v>
      </c>
      <c r="E25" s="10" t="s">
        <v>21</v>
      </c>
      <c r="F25" s="10" t="s">
        <v>22</v>
      </c>
      <c r="G25" s="10" t="s">
        <v>31</v>
      </c>
      <c r="H25" s="11">
        <v>17952</v>
      </c>
      <c r="I25" s="11">
        <v>0</v>
      </c>
      <c r="J25" s="11">
        <v>0</v>
      </c>
      <c r="K25" s="11">
        <v>17952</v>
      </c>
      <c r="L25" s="11">
        <v>0</v>
      </c>
      <c r="M25" s="11">
        <v>8700</v>
      </c>
      <c r="N25" s="11">
        <v>8700</v>
      </c>
      <c r="O25" s="11">
        <v>9252</v>
      </c>
      <c r="P25" s="11">
        <v>9252</v>
      </c>
      <c r="Q25" s="11">
        <v>9252</v>
      </c>
    </row>
    <row r="26" spans="1:17" hidden="1" outlineLevel="2" x14ac:dyDescent="0.2">
      <c r="A26" s="1" t="s">
        <v>17</v>
      </c>
      <c r="B26" s="1" t="s">
        <v>18</v>
      </c>
      <c r="C26" s="10" t="s">
        <v>24</v>
      </c>
      <c r="D26" s="10" t="s">
        <v>20</v>
      </c>
      <c r="E26" s="10" t="s">
        <v>21</v>
      </c>
      <c r="F26" s="10" t="s">
        <v>22</v>
      </c>
      <c r="G26" s="10" t="s">
        <v>32</v>
      </c>
      <c r="H26" s="11">
        <v>300.60000000000002</v>
      </c>
      <c r="I26" s="11">
        <v>0</v>
      </c>
      <c r="J26" s="11">
        <v>0</v>
      </c>
      <c r="K26" s="11">
        <v>300.60000000000002</v>
      </c>
      <c r="L26" s="11">
        <v>0</v>
      </c>
      <c r="M26" s="11">
        <v>41.25</v>
      </c>
      <c r="N26" s="11">
        <v>41.25</v>
      </c>
      <c r="O26" s="11">
        <v>259.35000000000002</v>
      </c>
      <c r="P26" s="11">
        <v>259.35000000000002</v>
      </c>
      <c r="Q26" s="11">
        <v>259.35000000000002</v>
      </c>
    </row>
    <row r="27" spans="1:17" hidden="1" outlineLevel="2" x14ac:dyDescent="0.2">
      <c r="A27" s="1" t="s">
        <v>17</v>
      </c>
      <c r="B27" s="1" t="s">
        <v>18</v>
      </c>
      <c r="C27" s="10" t="s">
        <v>19</v>
      </c>
      <c r="D27" s="10" t="s">
        <v>20</v>
      </c>
      <c r="E27" s="10" t="s">
        <v>21</v>
      </c>
      <c r="F27" s="10" t="s">
        <v>22</v>
      </c>
      <c r="G27" s="10" t="s">
        <v>32</v>
      </c>
      <c r="H27" s="11">
        <v>1319.03</v>
      </c>
      <c r="I27" s="11">
        <v>0</v>
      </c>
      <c r="J27" s="11">
        <v>0</v>
      </c>
      <c r="K27" s="11">
        <v>1319.03</v>
      </c>
      <c r="L27" s="11">
        <v>0</v>
      </c>
      <c r="M27" s="11">
        <v>360</v>
      </c>
      <c r="N27" s="11">
        <v>360</v>
      </c>
      <c r="O27" s="11">
        <v>959.03</v>
      </c>
      <c r="P27" s="11">
        <v>959.03</v>
      </c>
      <c r="Q27" s="11">
        <v>959.03</v>
      </c>
    </row>
    <row r="28" spans="1:17" hidden="1" outlineLevel="2" x14ac:dyDescent="0.2">
      <c r="A28" s="1" t="s">
        <v>17</v>
      </c>
      <c r="B28" s="1" t="s">
        <v>18</v>
      </c>
      <c r="C28" s="10" t="s">
        <v>26</v>
      </c>
      <c r="D28" s="10" t="s">
        <v>20</v>
      </c>
      <c r="E28" s="10" t="s">
        <v>21</v>
      </c>
      <c r="F28" s="10" t="s">
        <v>22</v>
      </c>
      <c r="G28" s="10" t="s">
        <v>32</v>
      </c>
      <c r="H28" s="11">
        <v>1120.68</v>
      </c>
      <c r="I28" s="11">
        <v>0</v>
      </c>
      <c r="J28" s="11">
        <v>0</v>
      </c>
      <c r="K28" s="11">
        <v>1120.68</v>
      </c>
      <c r="L28" s="11">
        <v>0</v>
      </c>
      <c r="M28" s="11">
        <v>78.75</v>
      </c>
      <c r="N28" s="11">
        <v>78.75</v>
      </c>
      <c r="O28" s="11">
        <v>1041.93</v>
      </c>
      <c r="P28" s="11">
        <v>1041.93</v>
      </c>
      <c r="Q28" s="11">
        <v>1041.93</v>
      </c>
    </row>
    <row r="29" spans="1:17" hidden="1" outlineLevel="2" x14ac:dyDescent="0.2">
      <c r="A29" s="1" t="s">
        <v>17</v>
      </c>
      <c r="B29" s="1" t="s">
        <v>18</v>
      </c>
      <c r="C29" s="10" t="s">
        <v>25</v>
      </c>
      <c r="D29" s="10" t="s">
        <v>20</v>
      </c>
      <c r="E29" s="10" t="s">
        <v>21</v>
      </c>
      <c r="F29" s="10" t="s">
        <v>22</v>
      </c>
      <c r="G29" s="10" t="s">
        <v>32</v>
      </c>
      <c r="H29" s="11">
        <v>774.6</v>
      </c>
      <c r="I29" s="11">
        <v>0</v>
      </c>
      <c r="J29" s="11">
        <v>0</v>
      </c>
      <c r="K29" s="11">
        <v>774.6</v>
      </c>
      <c r="L29" s="11">
        <v>0</v>
      </c>
      <c r="M29" s="11">
        <v>251.25</v>
      </c>
      <c r="N29" s="11">
        <v>251.25</v>
      </c>
      <c r="O29" s="11">
        <v>523.35</v>
      </c>
      <c r="P29" s="11">
        <v>523.35</v>
      </c>
      <c r="Q29" s="11">
        <v>523.35</v>
      </c>
    </row>
    <row r="30" spans="1:17" hidden="1" outlineLevel="2" x14ac:dyDescent="0.2">
      <c r="A30" s="1" t="s">
        <v>17</v>
      </c>
      <c r="B30" s="1" t="s">
        <v>18</v>
      </c>
      <c r="C30" s="10" t="s">
        <v>25</v>
      </c>
      <c r="D30" s="10" t="s">
        <v>20</v>
      </c>
      <c r="E30" s="10" t="s">
        <v>21</v>
      </c>
      <c r="F30" s="10" t="s">
        <v>22</v>
      </c>
      <c r="G30" s="10" t="s">
        <v>33</v>
      </c>
      <c r="H30" s="11">
        <v>4260.12</v>
      </c>
      <c r="I30" s="11">
        <v>0</v>
      </c>
      <c r="J30" s="11">
        <v>0</v>
      </c>
      <c r="K30" s="11">
        <v>4260.12</v>
      </c>
      <c r="L30" s="11">
        <v>0</v>
      </c>
      <c r="M30" s="11">
        <v>2264.52</v>
      </c>
      <c r="N30" s="11">
        <v>2264.52</v>
      </c>
      <c r="O30" s="11">
        <v>1995.6</v>
      </c>
      <c r="P30" s="11">
        <v>1995.6</v>
      </c>
      <c r="Q30" s="11">
        <v>1995.6</v>
      </c>
    </row>
    <row r="31" spans="1:17" hidden="1" outlineLevel="2" x14ac:dyDescent="0.2">
      <c r="A31" s="1" t="s">
        <v>17</v>
      </c>
      <c r="B31" s="1" t="s">
        <v>18</v>
      </c>
      <c r="C31" s="10" t="s">
        <v>24</v>
      </c>
      <c r="D31" s="10" t="s">
        <v>20</v>
      </c>
      <c r="E31" s="10" t="s">
        <v>21</v>
      </c>
      <c r="F31" s="10" t="s">
        <v>22</v>
      </c>
      <c r="G31" s="10" t="s">
        <v>33</v>
      </c>
      <c r="H31" s="11">
        <v>1653.6</v>
      </c>
      <c r="I31" s="11">
        <v>0</v>
      </c>
      <c r="J31" s="11">
        <v>0</v>
      </c>
      <c r="K31" s="11">
        <v>1653.6</v>
      </c>
      <c r="L31" s="11">
        <v>0</v>
      </c>
      <c r="M31" s="11">
        <v>849.81</v>
      </c>
      <c r="N31" s="11">
        <v>849.81</v>
      </c>
      <c r="O31" s="11">
        <v>803.79</v>
      </c>
      <c r="P31" s="11">
        <v>803.79</v>
      </c>
      <c r="Q31" s="11">
        <v>803.79</v>
      </c>
    </row>
    <row r="32" spans="1:17" hidden="1" outlineLevel="2" x14ac:dyDescent="0.2">
      <c r="A32" s="1" t="s">
        <v>17</v>
      </c>
      <c r="B32" s="1" t="s">
        <v>18</v>
      </c>
      <c r="C32" s="10" t="s">
        <v>26</v>
      </c>
      <c r="D32" s="10" t="s">
        <v>20</v>
      </c>
      <c r="E32" s="10" t="s">
        <v>21</v>
      </c>
      <c r="F32" s="10" t="s">
        <v>22</v>
      </c>
      <c r="G32" s="10" t="s">
        <v>33</v>
      </c>
      <c r="H32" s="11">
        <v>6163.8</v>
      </c>
      <c r="I32" s="11">
        <v>0</v>
      </c>
      <c r="J32" s="11">
        <v>0</v>
      </c>
      <c r="K32" s="11">
        <v>6163.8</v>
      </c>
      <c r="L32" s="11">
        <v>0</v>
      </c>
      <c r="M32" s="11">
        <v>3520.93</v>
      </c>
      <c r="N32" s="11">
        <v>3520.93</v>
      </c>
      <c r="O32" s="11">
        <v>2642.87</v>
      </c>
      <c r="P32" s="11">
        <v>2642.87</v>
      </c>
      <c r="Q32" s="11">
        <v>2642.87</v>
      </c>
    </row>
    <row r="33" spans="1:17" hidden="1" outlineLevel="2" x14ac:dyDescent="0.2">
      <c r="A33" s="1" t="s">
        <v>17</v>
      </c>
      <c r="B33" s="1" t="s">
        <v>18</v>
      </c>
      <c r="C33" s="10" t="s">
        <v>19</v>
      </c>
      <c r="D33" s="10" t="s">
        <v>20</v>
      </c>
      <c r="E33" s="10" t="s">
        <v>21</v>
      </c>
      <c r="F33" s="10" t="s">
        <v>22</v>
      </c>
      <c r="G33" s="10" t="s">
        <v>33</v>
      </c>
      <c r="H33" s="11">
        <v>7254.68</v>
      </c>
      <c r="I33" s="11">
        <v>0</v>
      </c>
      <c r="J33" s="11">
        <v>0</v>
      </c>
      <c r="K33" s="11">
        <v>7254.68</v>
      </c>
      <c r="L33" s="11">
        <v>0</v>
      </c>
      <c r="M33" s="11">
        <v>4156.05</v>
      </c>
      <c r="N33" s="11">
        <v>4156.05</v>
      </c>
      <c r="O33" s="11">
        <v>3098.63</v>
      </c>
      <c r="P33" s="11">
        <v>3098.63</v>
      </c>
      <c r="Q33" s="11">
        <v>3098.63</v>
      </c>
    </row>
    <row r="34" spans="1:17" hidden="1" outlineLevel="2" x14ac:dyDescent="0.2">
      <c r="A34" s="1" t="s">
        <v>17</v>
      </c>
      <c r="B34" s="1" t="s">
        <v>18</v>
      </c>
      <c r="C34" s="10" t="s">
        <v>24</v>
      </c>
      <c r="D34" s="10" t="s">
        <v>20</v>
      </c>
      <c r="E34" s="10" t="s">
        <v>21</v>
      </c>
      <c r="F34" s="10" t="s">
        <v>22</v>
      </c>
      <c r="G34" s="10" t="s">
        <v>34</v>
      </c>
      <c r="H34" s="11">
        <v>4059.48</v>
      </c>
      <c r="I34" s="11">
        <v>4000</v>
      </c>
      <c r="J34" s="11">
        <v>0</v>
      </c>
      <c r="K34" s="11">
        <v>8059.48</v>
      </c>
      <c r="L34" s="11">
        <v>0</v>
      </c>
      <c r="M34" s="11">
        <v>6378.74</v>
      </c>
      <c r="N34" s="11">
        <v>6378.74</v>
      </c>
      <c r="O34" s="11">
        <v>1680.74</v>
      </c>
      <c r="P34" s="11">
        <v>1680.74</v>
      </c>
      <c r="Q34" s="11">
        <v>1680.74</v>
      </c>
    </row>
    <row r="35" spans="1:17" hidden="1" outlineLevel="2" x14ac:dyDescent="0.2">
      <c r="A35" s="1" t="s">
        <v>17</v>
      </c>
      <c r="B35" s="1" t="s">
        <v>18</v>
      </c>
      <c r="C35" s="10" t="s">
        <v>25</v>
      </c>
      <c r="D35" s="10" t="s">
        <v>20</v>
      </c>
      <c r="E35" s="10" t="s">
        <v>21</v>
      </c>
      <c r="F35" s="10" t="s">
        <v>22</v>
      </c>
      <c r="G35" s="10" t="s">
        <v>34</v>
      </c>
      <c r="H35" s="11">
        <v>10906.21</v>
      </c>
      <c r="I35" s="11">
        <v>10000</v>
      </c>
      <c r="J35" s="11">
        <v>0</v>
      </c>
      <c r="K35" s="11">
        <v>20906.21</v>
      </c>
      <c r="L35" s="11">
        <v>0</v>
      </c>
      <c r="M35" s="11">
        <v>6651.01</v>
      </c>
      <c r="N35" s="11">
        <v>6651.01</v>
      </c>
      <c r="O35" s="11">
        <v>14255.2</v>
      </c>
      <c r="P35" s="11">
        <v>14255.2</v>
      </c>
      <c r="Q35" s="11">
        <v>14255.2</v>
      </c>
    </row>
    <row r="36" spans="1:17" hidden="1" outlineLevel="2" x14ac:dyDescent="0.2">
      <c r="A36" s="1" t="s">
        <v>17</v>
      </c>
      <c r="B36" s="1" t="s">
        <v>18</v>
      </c>
      <c r="C36" s="10" t="s">
        <v>26</v>
      </c>
      <c r="D36" s="10" t="s">
        <v>20</v>
      </c>
      <c r="E36" s="10" t="s">
        <v>21</v>
      </c>
      <c r="F36" s="10" t="s">
        <v>22</v>
      </c>
      <c r="G36" s="10" t="s">
        <v>34</v>
      </c>
      <c r="H36" s="11">
        <v>11282.3</v>
      </c>
      <c r="I36" s="11">
        <v>3680.14</v>
      </c>
      <c r="J36" s="11">
        <v>0</v>
      </c>
      <c r="K36" s="11">
        <v>14962.44</v>
      </c>
      <c r="L36" s="11">
        <v>0</v>
      </c>
      <c r="M36" s="11">
        <v>6365.01</v>
      </c>
      <c r="N36" s="11">
        <v>6365.01</v>
      </c>
      <c r="O36" s="11">
        <v>8597.43</v>
      </c>
      <c r="P36" s="11">
        <v>8597.43</v>
      </c>
      <c r="Q36" s="11">
        <v>8597.43</v>
      </c>
    </row>
    <row r="37" spans="1:17" hidden="1" outlineLevel="2" x14ac:dyDescent="0.2">
      <c r="A37" s="1" t="s">
        <v>17</v>
      </c>
      <c r="B37" s="1" t="s">
        <v>18</v>
      </c>
      <c r="C37" s="10" t="s">
        <v>19</v>
      </c>
      <c r="D37" s="10" t="s">
        <v>20</v>
      </c>
      <c r="E37" s="10" t="s">
        <v>21</v>
      </c>
      <c r="F37" s="10" t="s">
        <v>22</v>
      </c>
      <c r="G37" s="10" t="s">
        <v>34</v>
      </c>
      <c r="H37" s="11">
        <v>15860.02</v>
      </c>
      <c r="I37" s="11">
        <v>5000</v>
      </c>
      <c r="J37" s="11">
        <v>0</v>
      </c>
      <c r="K37" s="11">
        <v>20860.02</v>
      </c>
      <c r="L37" s="11">
        <v>0</v>
      </c>
      <c r="M37" s="11">
        <v>10680.61</v>
      </c>
      <c r="N37" s="11">
        <v>10680.61</v>
      </c>
      <c r="O37" s="11">
        <v>10179.41</v>
      </c>
      <c r="P37" s="11">
        <v>10179.41</v>
      </c>
      <c r="Q37" s="11">
        <v>10179.41</v>
      </c>
    </row>
    <row r="38" spans="1:17" hidden="1" outlineLevel="2" x14ac:dyDescent="0.2">
      <c r="A38" s="1" t="s">
        <v>17</v>
      </c>
      <c r="B38" s="1" t="s">
        <v>18</v>
      </c>
      <c r="C38" s="10" t="s">
        <v>24</v>
      </c>
      <c r="D38" s="10" t="s">
        <v>20</v>
      </c>
      <c r="E38" s="10" t="s">
        <v>21</v>
      </c>
      <c r="F38" s="10" t="s">
        <v>22</v>
      </c>
      <c r="G38" s="10" t="s">
        <v>35</v>
      </c>
      <c r="H38" s="11">
        <v>3329.07</v>
      </c>
      <c r="I38" s="11">
        <v>0</v>
      </c>
      <c r="J38" s="11">
        <v>0</v>
      </c>
      <c r="K38" s="11">
        <v>3329.07</v>
      </c>
      <c r="L38" s="11">
        <v>0</v>
      </c>
      <c r="M38" s="11">
        <v>1653.61</v>
      </c>
      <c r="N38" s="11">
        <v>1653.61</v>
      </c>
      <c r="O38" s="11">
        <v>1675.46</v>
      </c>
      <c r="P38" s="11">
        <v>1675.46</v>
      </c>
      <c r="Q38" s="11">
        <v>1675.46</v>
      </c>
    </row>
    <row r="39" spans="1:17" hidden="1" outlineLevel="2" x14ac:dyDescent="0.2">
      <c r="A39" s="1" t="s">
        <v>17</v>
      </c>
      <c r="B39" s="1" t="s">
        <v>18</v>
      </c>
      <c r="C39" s="10" t="s">
        <v>26</v>
      </c>
      <c r="D39" s="10" t="s">
        <v>20</v>
      </c>
      <c r="E39" s="10" t="s">
        <v>21</v>
      </c>
      <c r="F39" s="10" t="s">
        <v>22</v>
      </c>
      <c r="G39" s="10" t="s">
        <v>35</v>
      </c>
      <c r="H39" s="11">
        <v>3067.83</v>
      </c>
      <c r="I39" s="11">
        <v>0</v>
      </c>
      <c r="J39" s="11">
        <v>0</v>
      </c>
      <c r="K39" s="11">
        <v>3067.83</v>
      </c>
      <c r="L39" s="11">
        <v>0</v>
      </c>
      <c r="M39" s="11">
        <v>1927.94</v>
      </c>
      <c r="N39" s="11">
        <v>1927.94</v>
      </c>
      <c r="O39" s="11">
        <v>1139.8900000000001</v>
      </c>
      <c r="P39" s="11">
        <v>1139.8900000000001</v>
      </c>
      <c r="Q39" s="11">
        <v>1139.8900000000001</v>
      </c>
    </row>
    <row r="40" spans="1:17" hidden="1" outlineLevel="2" x14ac:dyDescent="0.2">
      <c r="A40" s="1" t="s">
        <v>17</v>
      </c>
      <c r="B40" s="1" t="s">
        <v>18</v>
      </c>
      <c r="C40" s="10" t="s">
        <v>25</v>
      </c>
      <c r="D40" s="10" t="s">
        <v>20</v>
      </c>
      <c r="E40" s="10" t="s">
        <v>21</v>
      </c>
      <c r="F40" s="10" t="s">
        <v>22</v>
      </c>
      <c r="G40" s="10" t="s">
        <v>35</v>
      </c>
      <c r="H40" s="11">
        <v>2151.42</v>
      </c>
      <c r="I40" s="11">
        <v>0</v>
      </c>
      <c r="J40" s="11">
        <v>0</v>
      </c>
      <c r="K40" s="11">
        <v>2151.42</v>
      </c>
      <c r="L40" s="11">
        <v>0</v>
      </c>
      <c r="M40" s="11">
        <v>234.98</v>
      </c>
      <c r="N40" s="11">
        <v>234.98</v>
      </c>
      <c r="O40" s="11">
        <v>1916.44</v>
      </c>
      <c r="P40" s="11">
        <v>1916.44</v>
      </c>
      <c r="Q40" s="11">
        <v>1916.44</v>
      </c>
    </row>
    <row r="41" spans="1:17" hidden="1" outlineLevel="2" x14ac:dyDescent="0.2">
      <c r="A41" s="1" t="s">
        <v>17</v>
      </c>
      <c r="B41" s="1" t="s">
        <v>18</v>
      </c>
      <c r="C41" s="10" t="s">
        <v>19</v>
      </c>
      <c r="D41" s="10" t="s">
        <v>20</v>
      </c>
      <c r="E41" s="10" t="s">
        <v>21</v>
      </c>
      <c r="F41" s="10" t="s">
        <v>22</v>
      </c>
      <c r="G41" s="10" t="s">
        <v>35</v>
      </c>
      <c r="H41" s="11">
        <v>17389.150000000001</v>
      </c>
      <c r="I41" s="11">
        <v>6000</v>
      </c>
      <c r="J41" s="11">
        <v>0</v>
      </c>
      <c r="K41" s="11">
        <v>23389.15</v>
      </c>
      <c r="L41" s="11">
        <v>0</v>
      </c>
      <c r="M41" s="11">
        <v>13227.28</v>
      </c>
      <c r="N41" s="11">
        <v>13227.28</v>
      </c>
      <c r="O41" s="11">
        <v>10161.870000000001</v>
      </c>
      <c r="P41" s="11">
        <v>10161.870000000001</v>
      </c>
      <c r="Q41" s="11">
        <v>10161.870000000001</v>
      </c>
    </row>
    <row r="42" spans="1:17" hidden="1" outlineLevel="2" x14ac:dyDescent="0.2">
      <c r="A42" s="1" t="s">
        <v>17</v>
      </c>
      <c r="B42" s="1" t="s">
        <v>18</v>
      </c>
      <c r="C42" s="10" t="s">
        <v>24</v>
      </c>
      <c r="D42" s="10" t="s">
        <v>20</v>
      </c>
      <c r="E42" s="10" t="s">
        <v>21</v>
      </c>
      <c r="F42" s="10" t="s">
        <v>22</v>
      </c>
      <c r="G42" s="10" t="s">
        <v>36</v>
      </c>
      <c r="H42" s="11">
        <v>277728</v>
      </c>
      <c r="I42" s="11">
        <v>3240</v>
      </c>
      <c r="J42" s="20">
        <v>-10000</v>
      </c>
      <c r="K42" s="11">
        <v>270968</v>
      </c>
      <c r="L42" s="11">
        <v>118497.87</v>
      </c>
      <c r="M42" s="11">
        <v>152470.13</v>
      </c>
      <c r="N42" s="11">
        <v>152470.13</v>
      </c>
      <c r="O42" s="11">
        <v>118497.87</v>
      </c>
      <c r="P42" s="11">
        <v>118497.87</v>
      </c>
      <c r="Q42" s="11">
        <v>0</v>
      </c>
    </row>
    <row r="43" spans="1:17" hidden="1" outlineLevel="2" x14ac:dyDescent="0.2">
      <c r="A43" s="1" t="s">
        <v>17</v>
      </c>
      <c r="B43" s="1" t="s">
        <v>18</v>
      </c>
      <c r="C43" s="10" t="s">
        <v>19</v>
      </c>
      <c r="D43" s="10" t="s">
        <v>20</v>
      </c>
      <c r="E43" s="10" t="s">
        <v>21</v>
      </c>
      <c r="F43" s="10" t="s">
        <v>22</v>
      </c>
      <c r="G43" s="10" t="s">
        <v>36</v>
      </c>
      <c r="H43" s="11">
        <v>705636</v>
      </c>
      <c r="I43" s="11">
        <v>2581</v>
      </c>
      <c r="J43" s="20">
        <v>-100000</v>
      </c>
      <c r="K43" s="11">
        <v>608217</v>
      </c>
      <c r="L43" s="11">
        <v>317442</v>
      </c>
      <c r="M43" s="11">
        <v>284996.82</v>
      </c>
      <c r="N43" s="11">
        <v>284996.82</v>
      </c>
      <c r="O43" s="11">
        <v>323220.18</v>
      </c>
      <c r="P43" s="11">
        <v>323220.18</v>
      </c>
      <c r="Q43" s="11">
        <v>5778.18</v>
      </c>
    </row>
    <row r="44" spans="1:17" outlineLevel="2" x14ac:dyDescent="0.2">
      <c r="A44" s="1" t="s">
        <v>17</v>
      </c>
      <c r="B44" s="1" t="s">
        <v>18</v>
      </c>
      <c r="C44" s="10" t="s">
        <v>25</v>
      </c>
      <c r="D44" s="10" t="s">
        <v>20</v>
      </c>
      <c r="E44" s="10" t="s">
        <v>21</v>
      </c>
      <c r="F44" s="10" t="s">
        <v>22</v>
      </c>
      <c r="G44" s="10" t="s">
        <v>36</v>
      </c>
      <c r="H44" s="11">
        <v>1137168</v>
      </c>
      <c r="I44" s="11">
        <v>20554</v>
      </c>
      <c r="J44" s="20">
        <v>-10000</v>
      </c>
      <c r="K44" s="11">
        <v>1147722</v>
      </c>
      <c r="L44" s="11">
        <v>494066.73</v>
      </c>
      <c r="M44" s="11">
        <v>653169.47</v>
      </c>
      <c r="N44" s="11">
        <v>653169.47</v>
      </c>
      <c r="O44" s="11">
        <v>494552.53</v>
      </c>
      <c r="P44" s="11">
        <v>494552.53</v>
      </c>
      <c r="Q44" s="11">
        <v>485.8</v>
      </c>
    </row>
    <row r="45" spans="1:17" hidden="1" outlineLevel="2" x14ac:dyDescent="0.2">
      <c r="A45" s="1" t="s">
        <v>17</v>
      </c>
      <c r="B45" s="1" t="s">
        <v>18</v>
      </c>
      <c r="C45" s="10" t="s">
        <v>26</v>
      </c>
      <c r="D45" s="10" t="s">
        <v>20</v>
      </c>
      <c r="E45" s="10" t="s">
        <v>21</v>
      </c>
      <c r="F45" s="10" t="s">
        <v>22</v>
      </c>
      <c r="G45" s="10" t="s">
        <v>36</v>
      </c>
      <c r="H45" s="11">
        <v>286320</v>
      </c>
      <c r="I45" s="11">
        <v>8048</v>
      </c>
      <c r="J45" s="20">
        <v>-30000</v>
      </c>
      <c r="K45" s="11">
        <v>264368</v>
      </c>
      <c r="L45" s="11">
        <v>120144</v>
      </c>
      <c r="M45" s="11">
        <v>127112.52</v>
      </c>
      <c r="N45" s="11">
        <v>127112.52</v>
      </c>
      <c r="O45" s="11">
        <v>137255.48000000001</v>
      </c>
      <c r="P45" s="11">
        <v>137255.48000000001</v>
      </c>
      <c r="Q45" s="11">
        <v>17111.48</v>
      </c>
    </row>
    <row r="46" spans="1:17" hidden="1" outlineLevel="2" x14ac:dyDescent="0.2">
      <c r="A46" s="1" t="s">
        <v>17</v>
      </c>
      <c r="B46" s="1" t="s">
        <v>18</v>
      </c>
      <c r="C46" s="10" t="s">
        <v>19</v>
      </c>
      <c r="D46" s="10" t="s">
        <v>20</v>
      </c>
      <c r="E46" s="10" t="s">
        <v>21</v>
      </c>
      <c r="F46" s="10" t="s">
        <v>22</v>
      </c>
      <c r="G46" s="10" t="s">
        <v>37</v>
      </c>
      <c r="H46" s="11">
        <v>5286.67</v>
      </c>
      <c r="I46" s="11">
        <v>0</v>
      </c>
      <c r="J46" s="18">
        <v>0</v>
      </c>
      <c r="K46" s="11">
        <v>5286.67</v>
      </c>
      <c r="L46" s="11">
        <v>0</v>
      </c>
      <c r="M46" s="11">
        <v>193.33</v>
      </c>
      <c r="N46" s="11">
        <v>193.33</v>
      </c>
      <c r="O46" s="11">
        <v>5093.34</v>
      </c>
      <c r="P46" s="11">
        <v>5093.34</v>
      </c>
      <c r="Q46" s="11">
        <v>5093.34</v>
      </c>
    </row>
    <row r="47" spans="1:17" hidden="1" outlineLevel="2" x14ac:dyDescent="0.2">
      <c r="A47" s="1" t="s">
        <v>17</v>
      </c>
      <c r="B47" s="1" t="s">
        <v>18</v>
      </c>
      <c r="C47" s="10" t="s">
        <v>25</v>
      </c>
      <c r="D47" s="10" t="s">
        <v>20</v>
      </c>
      <c r="E47" s="10" t="s">
        <v>21</v>
      </c>
      <c r="F47" s="10" t="s">
        <v>22</v>
      </c>
      <c r="G47" s="10" t="s">
        <v>37</v>
      </c>
      <c r="H47" s="11">
        <v>3635.4</v>
      </c>
      <c r="I47" s="11">
        <v>0</v>
      </c>
      <c r="J47" s="11">
        <v>0</v>
      </c>
      <c r="K47" s="11">
        <v>3635.4</v>
      </c>
      <c r="L47" s="11">
        <v>0</v>
      </c>
      <c r="M47" s="11">
        <v>243.1</v>
      </c>
      <c r="N47" s="11">
        <v>243.1</v>
      </c>
      <c r="O47" s="11">
        <v>3392.3</v>
      </c>
      <c r="P47" s="11">
        <v>3392.3</v>
      </c>
      <c r="Q47" s="11">
        <v>3392.3</v>
      </c>
    </row>
    <row r="48" spans="1:17" hidden="1" outlineLevel="2" x14ac:dyDescent="0.2">
      <c r="A48" s="1" t="s">
        <v>17</v>
      </c>
      <c r="B48" s="1" t="s">
        <v>18</v>
      </c>
      <c r="C48" s="10" t="s">
        <v>24</v>
      </c>
      <c r="D48" s="10" t="s">
        <v>20</v>
      </c>
      <c r="E48" s="10" t="s">
        <v>21</v>
      </c>
      <c r="F48" s="10" t="s">
        <v>22</v>
      </c>
      <c r="G48" s="10" t="s">
        <v>37</v>
      </c>
      <c r="H48" s="11">
        <v>1353.16</v>
      </c>
      <c r="I48" s="11">
        <v>4000</v>
      </c>
      <c r="J48" s="11">
        <v>0</v>
      </c>
      <c r="K48" s="11">
        <v>5353.16</v>
      </c>
      <c r="L48" s="11">
        <v>0</v>
      </c>
      <c r="M48" s="11">
        <v>3735.52</v>
      </c>
      <c r="N48" s="11">
        <v>3735.52</v>
      </c>
      <c r="O48" s="11">
        <v>1617.64</v>
      </c>
      <c r="P48" s="11">
        <v>1617.64</v>
      </c>
      <c r="Q48" s="11">
        <v>1617.64</v>
      </c>
    </row>
    <row r="49" spans="1:17" hidden="1" outlineLevel="2" x14ac:dyDescent="0.2">
      <c r="A49" s="1" t="s">
        <v>17</v>
      </c>
      <c r="B49" s="1" t="s">
        <v>18</v>
      </c>
      <c r="C49" s="10" t="s">
        <v>26</v>
      </c>
      <c r="D49" s="10" t="s">
        <v>20</v>
      </c>
      <c r="E49" s="10" t="s">
        <v>21</v>
      </c>
      <c r="F49" s="10" t="s">
        <v>22</v>
      </c>
      <c r="G49" s="10" t="s">
        <v>37</v>
      </c>
      <c r="H49" s="11">
        <v>3760.77</v>
      </c>
      <c r="I49" s="11">
        <v>0</v>
      </c>
      <c r="J49" s="11">
        <v>0</v>
      </c>
      <c r="K49" s="11">
        <v>3760.77</v>
      </c>
      <c r="L49" s="11">
        <v>0</v>
      </c>
      <c r="M49" s="11">
        <v>327.48</v>
      </c>
      <c r="N49" s="11">
        <v>327.48</v>
      </c>
      <c r="O49" s="11">
        <v>3433.29</v>
      </c>
      <c r="P49" s="11">
        <v>3433.29</v>
      </c>
      <c r="Q49" s="11">
        <v>3433.29</v>
      </c>
    </row>
    <row r="50" spans="1:17" hidden="1" outlineLevel="2" x14ac:dyDescent="0.2">
      <c r="A50" s="1" t="s">
        <v>17</v>
      </c>
      <c r="B50" s="1" t="s">
        <v>18</v>
      </c>
      <c r="C50" s="10" t="s">
        <v>24</v>
      </c>
      <c r="D50" s="10" t="s">
        <v>20</v>
      </c>
      <c r="E50" s="10" t="s">
        <v>21</v>
      </c>
      <c r="F50" s="10" t="s">
        <v>22</v>
      </c>
      <c r="G50" s="10" t="s">
        <v>38</v>
      </c>
      <c r="H50" s="11">
        <v>2706.32</v>
      </c>
      <c r="I50" s="11">
        <v>0</v>
      </c>
      <c r="J50" s="11">
        <v>0</v>
      </c>
      <c r="K50" s="11">
        <v>2706.32</v>
      </c>
      <c r="L50" s="11">
        <v>0</v>
      </c>
      <c r="M50" s="11">
        <v>475.05</v>
      </c>
      <c r="N50" s="11">
        <v>475.05</v>
      </c>
      <c r="O50" s="11">
        <v>2231.27</v>
      </c>
      <c r="P50" s="11">
        <v>2231.27</v>
      </c>
      <c r="Q50" s="11">
        <v>2231.27</v>
      </c>
    </row>
    <row r="51" spans="1:17" hidden="1" outlineLevel="2" x14ac:dyDescent="0.2">
      <c r="A51" s="1" t="s">
        <v>17</v>
      </c>
      <c r="B51" s="1" t="s">
        <v>18</v>
      </c>
      <c r="C51" s="10" t="s">
        <v>25</v>
      </c>
      <c r="D51" s="10" t="s">
        <v>20</v>
      </c>
      <c r="E51" s="10" t="s">
        <v>21</v>
      </c>
      <c r="F51" s="10" t="s">
        <v>22</v>
      </c>
      <c r="G51" s="10" t="s">
        <v>38</v>
      </c>
      <c r="H51" s="11">
        <v>7270.8</v>
      </c>
      <c r="I51" s="11">
        <v>0</v>
      </c>
      <c r="J51" s="11">
        <v>0</v>
      </c>
      <c r="K51" s="11">
        <v>7270.8</v>
      </c>
      <c r="L51" s="11">
        <v>0</v>
      </c>
      <c r="M51" s="11">
        <v>0</v>
      </c>
      <c r="N51" s="11">
        <v>0</v>
      </c>
      <c r="O51" s="11">
        <v>7270.8</v>
      </c>
      <c r="P51" s="11">
        <v>7270.8</v>
      </c>
      <c r="Q51" s="11">
        <v>7270.8</v>
      </c>
    </row>
    <row r="52" spans="1:17" hidden="1" outlineLevel="2" x14ac:dyDescent="0.2">
      <c r="A52" s="1" t="s">
        <v>17</v>
      </c>
      <c r="B52" s="1" t="s">
        <v>18</v>
      </c>
      <c r="C52" s="10" t="s">
        <v>26</v>
      </c>
      <c r="D52" s="10" t="s">
        <v>20</v>
      </c>
      <c r="E52" s="10" t="s">
        <v>21</v>
      </c>
      <c r="F52" s="10" t="s">
        <v>22</v>
      </c>
      <c r="G52" s="10" t="s">
        <v>38</v>
      </c>
      <c r="H52" s="11">
        <v>7521.53</v>
      </c>
      <c r="I52" s="11">
        <v>0</v>
      </c>
      <c r="J52" s="11">
        <v>0</v>
      </c>
      <c r="K52" s="11">
        <v>7521.53</v>
      </c>
      <c r="L52" s="11">
        <v>0</v>
      </c>
      <c r="M52" s="11">
        <v>0</v>
      </c>
      <c r="N52" s="11">
        <v>0</v>
      </c>
      <c r="O52" s="11">
        <v>7521.53</v>
      </c>
      <c r="P52" s="11">
        <v>7521.53</v>
      </c>
      <c r="Q52" s="11">
        <v>7521.53</v>
      </c>
    </row>
    <row r="53" spans="1:17" hidden="1" outlineLevel="2" x14ac:dyDescent="0.2">
      <c r="A53" s="1" t="s">
        <v>17</v>
      </c>
      <c r="B53" s="1" t="s">
        <v>18</v>
      </c>
      <c r="C53" s="10" t="s">
        <v>19</v>
      </c>
      <c r="D53" s="10" t="s">
        <v>20</v>
      </c>
      <c r="E53" s="10" t="s">
        <v>21</v>
      </c>
      <c r="F53" s="10" t="s">
        <v>22</v>
      </c>
      <c r="G53" s="10" t="s">
        <v>38</v>
      </c>
      <c r="H53" s="11">
        <v>10573.35</v>
      </c>
      <c r="I53" s="11">
        <v>0</v>
      </c>
      <c r="J53" s="11">
        <v>0</v>
      </c>
      <c r="K53" s="11">
        <v>10573.35</v>
      </c>
      <c r="L53" s="11">
        <v>0</v>
      </c>
      <c r="M53" s="11">
        <v>0</v>
      </c>
      <c r="N53" s="11">
        <v>0</v>
      </c>
      <c r="O53" s="11">
        <v>10573.35</v>
      </c>
      <c r="P53" s="11">
        <v>10573.35</v>
      </c>
      <c r="Q53" s="11">
        <v>10573.35</v>
      </c>
    </row>
    <row r="54" spans="1:17" hidden="1" outlineLevel="2" x14ac:dyDescent="0.2">
      <c r="A54" s="1" t="s">
        <v>17</v>
      </c>
      <c r="B54" s="1" t="s">
        <v>18</v>
      </c>
      <c r="C54" s="10" t="s">
        <v>19</v>
      </c>
      <c r="D54" s="10" t="s">
        <v>20</v>
      </c>
      <c r="E54" s="10" t="s">
        <v>21</v>
      </c>
      <c r="F54" s="10" t="s">
        <v>22</v>
      </c>
      <c r="G54" s="10" t="s">
        <v>39</v>
      </c>
      <c r="H54" s="11">
        <v>504071.47</v>
      </c>
      <c r="I54" s="14">
        <v>-2021.7</v>
      </c>
      <c r="J54" s="12">
        <v>-30000</v>
      </c>
      <c r="K54" s="11">
        <v>472049.77</v>
      </c>
      <c r="L54" s="11">
        <v>52061.4</v>
      </c>
      <c r="M54" s="11">
        <v>252682</v>
      </c>
      <c r="N54" s="11">
        <v>252682</v>
      </c>
      <c r="O54" s="11">
        <v>219367.77</v>
      </c>
      <c r="P54" s="11">
        <v>219367.77</v>
      </c>
      <c r="Q54" s="11">
        <v>167306.37</v>
      </c>
    </row>
    <row r="55" spans="1:17" hidden="1" outlineLevel="2" x14ac:dyDescent="0.2">
      <c r="A55" s="1" t="s">
        <v>17</v>
      </c>
      <c r="B55" s="1" t="s">
        <v>18</v>
      </c>
      <c r="C55" s="10" t="s">
        <v>26</v>
      </c>
      <c r="D55" s="10" t="s">
        <v>20</v>
      </c>
      <c r="E55" s="10" t="s">
        <v>21</v>
      </c>
      <c r="F55" s="10" t="s">
        <v>22</v>
      </c>
      <c r="G55" s="10" t="s">
        <v>39</v>
      </c>
      <c r="H55" s="11">
        <v>358328.88</v>
      </c>
      <c r="I55" s="11">
        <v>-623.65</v>
      </c>
      <c r="J55" s="12">
        <v>-10000</v>
      </c>
      <c r="K55" s="11">
        <v>347705.23</v>
      </c>
      <c r="L55" s="11">
        <v>18351.169999999998</v>
      </c>
      <c r="M55" s="11">
        <v>183818.7</v>
      </c>
      <c r="N55" s="11">
        <v>183818.7</v>
      </c>
      <c r="O55" s="11">
        <v>163886.53</v>
      </c>
      <c r="P55" s="11">
        <v>163886.53</v>
      </c>
      <c r="Q55" s="11">
        <v>145535.35999999999</v>
      </c>
    </row>
    <row r="56" spans="1:17" hidden="1" outlineLevel="2" x14ac:dyDescent="0.2">
      <c r="A56" s="1" t="s">
        <v>17</v>
      </c>
      <c r="B56" s="1" t="s">
        <v>18</v>
      </c>
      <c r="C56" s="10" t="s">
        <v>25</v>
      </c>
      <c r="D56" s="10" t="s">
        <v>20</v>
      </c>
      <c r="E56" s="10" t="s">
        <v>21</v>
      </c>
      <c r="F56" s="10" t="s">
        <v>22</v>
      </c>
      <c r="G56" s="10" t="s">
        <v>39</v>
      </c>
      <c r="H56" s="11">
        <v>346767.96</v>
      </c>
      <c r="I56" s="11">
        <v>3146.29</v>
      </c>
      <c r="J56" s="12">
        <v>-5000</v>
      </c>
      <c r="K56" s="11">
        <v>344914.25</v>
      </c>
      <c r="L56" s="11">
        <v>63232.78</v>
      </c>
      <c r="M56" s="11">
        <v>192771.5</v>
      </c>
      <c r="N56" s="11">
        <v>192771.5</v>
      </c>
      <c r="O56" s="11">
        <v>152142.75</v>
      </c>
      <c r="P56" s="11">
        <v>152142.75</v>
      </c>
      <c r="Q56" s="11">
        <v>88909.97</v>
      </c>
    </row>
    <row r="57" spans="1:17" hidden="1" outlineLevel="2" x14ac:dyDescent="0.2">
      <c r="A57" s="1" t="s">
        <v>17</v>
      </c>
      <c r="B57" s="1" t="s">
        <v>18</v>
      </c>
      <c r="C57" s="10" t="s">
        <v>24</v>
      </c>
      <c r="D57" s="10" t="s">
        <v>20</v>
      </c>
      <c r="E57" s="10" t="s">
        <v>21</v>
      </c>
      <c r="F57" s="10" t="s">
        <v>22</v>
      </c>
      <c r="G57" s="10" t="s">
        <v>39</v>
      </c>
      <c r="H57" s="11">
        <v>129181.81</v>
      </c>
      <c r="I57" s="11">
        <v>409.86</v>
      </c>
      <c r="J57" s="12">
        <v>-2000</v>
      </c>
      <c r="K57" s="11">
        <v>127591.67</v>
      </c>
      <c r="L57" s="11">
        <v>15906.06</v>
      </c>
      <c r="M57" s="11">
        <v>69057.88</v>
      </c>
      <c r="N57" s="11">
        <v>69057.88</v>
      </c>
      <c r="O57" s="11">
        <v>58533.79</v>
      </c>
      <c r="P57" s="11">
        <v>58533.79</v>
      </c>
      <c r="Q57" s="11">
        <v>42627.73</v>
      </c>
    </row>
    <row r="58" spans="1:17" hidden="1" outlineLevel="2" x14ac:dyDescent="0.2">
      <c r="A58" s="1" t="s">
        <v>17</v>
      </c>
      <c r="B58" s="1" t="s">
        <v>18</v>
      </c>
      <c r="C58" s="10" t="s">
        <v>26</v>
      </c>
      <c r="D58" s="10" t="s">
        <v>20</v>
      </c>
      <c r="E58" s="10" t="s">
        <v>21</v>
      </c>
      <c r="F58" s="10" t="s">
        <v>22</v>
      </c>
      <c r="G58" s="10" t="s">
        <v>40</v>
      </c>
      <c r="H58" s="11">
        <v>236053.28</v>
      </c>
      <c r="I58" s="11">
        <v>-410.83</v>
      </c>
      <c r="J58" s="12">
        <v>-10000</v>
      </c>
      <c r="K58" s="11">
        <v>225642.45</v>
      </c>
      <c r="L58" s="11">
        <v>15320.64</v>
      </c>
      <c r="M58" s="11">
        <v>118796.95</v>
      </c>
      <c r="N58" s="11">
        <v>118796.95</v>
      </c>
      <c r="O58" s="11">
        <v>106845.5</v>
      </c>
      <c r="P58" s="11">
        <v>106845.5</v>
      </c>
      <c r="Q58" s="11">
        <v>91524.86</v>
      </c>
    </row>
    <row r="59" spans="1:17" hidden="1" outlineLevel="2" x14ac:dyDescent="0.2">
      <c r="A59" s="1" t="s">
        <v>17</v>
      </c>
      <c r="B59" s="1" t="s">
        <v>18</v>
      </c>
      <c r="C59" s="10" t="s">
        <v>24</v>
      </c>
      <c r="D59" s="10" t="s">
        <v>20</v>
      </c>
      <c r="E59" s="10" t="s">
        <v>21</v>
      </c>
      <c r="F59" s="10" t="s">
        <v>22</v>
      </c>
      <c r="G59" s="10" t="s">
        <v>40</v>
      </c>
      <c r="H59" s="11">
        <v>85100.03</v>
      </c>
      <c r="I59" s="11">
        <v>270</v>
      </c>
      <c r="J59" s="12">
        <v>-3000</v>
      </c>
      <c r="K59" s="11">
        <v>82370.03</v>
      </c>
      <c r="L59" s="11">
        <v>12953.08</v>
      </c>
      <c r="M59" s="11">
        <v>41338.449999999997</v>
      </c>
      <c r="N59" s="11">
        <v>41338.449999999997</v>
      </c>
      <c r="O59" s="11">
        <v>41031.58</v>
      </c>
      <c r="P59" s="11">
        <v>41031.58</v>
      </c>
      <c r="Q59" s="11">
        <v>28078.5</v>
      </c>
    </row>
    <row r="60" spans="1:17" outlineLevel="2" x14ac:dyDescent="0.2">
      <c r="A60" s="1" t="s">
        <v>17</v>
      </c>
      <c r="B60" s="1" t="s">
        <v>18</v>
      </c>
      <c r="C60" s="10" t="s">
        <v>25</v>
      </c>
      <c r="D60" s="10" t="s">
        <v>20</v>
      </c>
      <c r="E60" s="10" t="s">
        <v>21</v>
      </c>
      <c r="F60" s="10" t="s">
        <v>22</v>
      </c>
      <c r="G60" s="10" t="s">
        <v>40</v>
      </c>
      <c r="H60" s="11">
        <v>228437.39</v>
      </c>
      <c r="I60" s="11">
        <v>2088.5100000000002</v>
      </c>
      <c r="J60" s="12">
        <v>-10000</v>
      </c>
      <c r="K60" s="11">
        <v>220525.9</v>
      </c>
      <c r="L60" s="11">
        <v>54497.73</v>
      </c>
      <c r="M60" s="11">
        <v>114857.13</v>
      </c>
      <c r="N60" s="11">
        <v>112586.75</v>
      </c>
      <c r="O60" s="11">
        <v>105668.77</v>
      </c>
      <c r="P60" s="11">
        <v>107939.15</v>
      </c>
      <c r="Q60" s="11">
        <v>51171.040000000001</v>
      </c>
    </row>
    <row r="61" spans="1:17" hidden="1" outlineLevel="2" x14ac:dyDescent="0.2">
      <c r="A61" s="1" t="s">
        <v>17</v>
      </c>
      <c r="B61" s="1" t="s">
        <v>18</v>
      </c>
      <c r="C61" s="10" t="s">
        <v>19</v>
      </c>
      <c r="D61" s="10" t="s">
        <v>20</v>
      </c>
      <c r="E61" s="10" t="s">
        <v>21</v>
      </c>
      <c r="F61" s="10" t="s">
        <v>22</v>
      </c>
      <c r="G61" s="10" t="s">
        <v>40</v>
      </c>
      <c r="H61" s="11">
        <v>332062.89</v>
      </c>
      <c r="I61" s="11">
        <v>-1347.92</v>
      </c>
      <c r="J61" s="12">
        <v>-10000</v>
      </c>
      <c r="K61" s="11">
        <v>320714.96999999997</v>
      </c>
      <c r="L61" s="11">
        <v>43917.34</v>
      </c>
      <c r="M61" s="11">
        <v>170951.22</v>
      </c>
      <c r="N61" s="11">
        <v>170951.22</v>
      </c>
      <c r="O61" s="11">
        <v>149763.75</v>
      </c>
      <c r="P61" s="11">
        <v>149763.75</v>
      </c>
      <c r="Q61" s="11">
        <v>105846.41</v>
      </c>
    </row>
    <row r="62" spans="1:17" hidden="1" outlineLevel="2" x14ac:dyDescent="0.2">
      <c r="A62" s="1" t="s">
        <v>17</v>
      </c>
      <c r="B62" s="1" t="s">
        <v>18</v>
      </c>
      <c r="C62" s="10" t="s">
        <v>24</v>
      </c>
      <c r="D62" s="10" t="s">
        <v>20</v>
      </c>
      <c r="E62" s="10" t="s">
        <v>21</v>
      </c>
      <c r="F62" s="10" t="s">
        <v>22</v>
      </c>
      <c r="G62" s="10" t="s">
        <v>41</v>
      </c>
      <c r="H62" s="11">
        <v>8795.5400000000009</v>
      </c>
      <c r="I62" s="11">
        <v>0</v>
      </c>
      <c r="J62" s="11">
        <v>0</v>
      </c>
      <c r="K62" s="11">
        <v>8795.5400000000009</v>
      </c>
      <c r="L62" s="11">
        <v>0</v>
      </c>
      <c r="M62" s="11">
        <v>3879.53</v>
      </c>
      <c r="N62" s="11">
        <v>1867.53</v>
      </c>
      <c r="O62" s="11">
        <v>4916.01</v>
      </c>
      <c r="P62" s="11">
        <v>6928.01</v>
      </c>
      <c r="Q62" s="11">
        <v>4916.01</v>
      </c>
    </row>
    <row r="63" spans="1:17" outlineLevel="2" x14ac:dyDescent="0.2">
      <c r="A63" s="1" t="s">
        <v>17</v>
      </c>
      <c r="B63" s="1" t="s">
        <v>18</v>
      </c>
      <c r="C63" s="10" t="s">
        <v>25</v>
      </c>
      <c r="D63" s="10" t="s">
        <v>20</v>
      </c>
      <c r="E63" s="10" t="s">
        <v>21</v>
      </c>
      <c r="F63" s="10" t="s">
        <v>22</v>
      </c>
      <c r="G63" s="10" t="s">
        <v>41</v>
      </c>
      <c r="H63" s="11">
        <v>23630.06</v>
      </c>
      <c r="I63" s="11">
        <v>0</v>
      </c>
      <c r="J63" s="11">
        <v>0</v>
      </c>
      <c r="K63" s="11">
        <v>23630.06</v>
      </c>
      <c r="L63" s="11">
        <v>0</v>
      </c>
      <c r="M63" s="11">
        <v>6776.51</v>
      </c>
      <c r="N63" s="11">
        <v>6776.51</v>
      </c>
      <c r="O63" s="11">
        <v>16853.55</v>
      </c>
      <c r="P63" s="11">
        <v>16853.55</v>
      </c>
      <c r="Q63" s="11">
        <v>16853.55</v>
      </c>
    </row>
    <row r="64" spans="1:17" hidden="1" outlineLevel="2" x14ac:dyDescent="0.2">
      <c r="A64" s="1" t="s">
        <v>17</v>
      </c>
      <c r="B64" s="1" t="s">
        <v>18</v>
      </c>
      <c r="C64" s="10" t="s">
        <v>19</v>
      </c>
      <c r="D64" s="10" t="s">
        <v>20</v>
      </c>
      <c r="E64" s="10" t="s">
        <v>21</v>
      </c>
      <c r="F64" s="10" t="s">
        <v>22</v>
      </c>
      <c r="G64" s="10" t="s">
        <v>41</v>
      </c>
      <c r="H64" s="11">
        <v>34363.379999999997</v>
      </c>
      <c r="I64" s="11">
        <v>0</v>
      </c>
      <c r="J64" s="11">
        <v>0</v>
      </c>
      <c r="K64" s="11">
        <v>34363.379999999997</v>
      </c>
      <c r="L64" s="11">
        <v>0</v>
      </c>
      <c r="M64" s="11">
        <v>14409.77</v>
      </c>
      <c r="N64" s="11">
        <v>14409.77</v>
      </c>
      <c r="O64" s="11">
        <v>19953.61</v>
      </c>
      <c r="P64" s="11">
        <v>19953.61</v>
      </c>
      <c r="Q64" s="11">
        <v>19953.61</v>
      </c>
    </row>
    <row r="65" spans="1:17" hidden="1" outlineLevel="2" x14ac:dyDescent="0.2">
      <c r="A65" s="1" t="s">
        <v>17</v>
      </c>
      <c r="B65" s="1" t="s">
        <v>18</v>
      </c>
      <c r="C65" s="10" t="s">
        <v>26</v>
      </c>
      <c r="D65" s="10" t="s">
        <v>20</v>
      </c>
      <c r="E65" s="10" t="s">
        <v>21</v>
      </c>
      <c r="F65" s="10" t="s">
        <v>22</v>
      </c>
      <c r="G65" s="10" t="s">
        <v>41</v>
      </c>
      <c r="H65" s="11">
        <v>24444.99</v>
      </c>
      <c r="I65" s="11">
        <v>0</v>
      </c>
      <c r="J65" s="11">
        <v>0</v>
      </c>
      <c r="K65" s="11">
        <v>24444.99</v>
      </c>
      <c r="L65" s="11">
        <v>0</v>
      </c>
      <c r="M65" s="11">
        <v>17984.98</v>
      </c>
      <c r="N65" s="11">
        <v>17984.98</v>
      </c>
      <c r="O65" s="11">
        <v>6460.01</v>
      </c>
      <c r="P65" s="11">
        <v>6460.01</v>
      </c>
      <c r="Q65" s="11">
        <v>6460.01</v>
      </c>
    </row>
    <row r="66" spans="1:17" hidden="1" outlineLevel="1" x14ac:dyDescent="0.2">
      <c r="A66" s="3"/>
      <c r="B66" s="8"/>
      <c r="C66" s="3"/>
      <c r="D66" s="3"/>
      <c r="E66" s="3"/>
      <c r="F66" s="3" t="s">
        <v>22</v>
      </c>
      <c r="G66" s="3"/>
      <c r="H66" s="4">
        <v>14237390.939999999</v>
      </c>
      <c r="I66" s="4">
        <v>38498.06</v>
      </c>
      <c r="J66" s="4">
        <f>SUM(J2:J65)</f>
        <v>-580000</v>
      </c>
      <c r="K66" s="4">
        <f>SUM(K2:K65)</f>
        <v>13695888.999999998</v>
      </c>
      <c r="L66" s="4">
        <f>SUM(L2:L65)</f>
        <v>1524789.42</v>
      </c>
      <c r="M66" s="4">
        <v>7063047.2199999997</v>
      </c>
      <c r="N66" s="4">
        <f>SUM(N2:N65)</f>
        <v>7058033.1700000009</v>
      </c>
      <c r="O66" s="4">
        <v>6632841.7800000003</v>
      </c>
      <c r="P66" s="4">
        <v>6637855.8300000001</v>
      </c>
      <c r="Q66" s="4">
        <f>SUM(Q2:Q65)</f>
        <v>5108052.3599999985</v>
      </c>
    </row>
    <row r="67" spans="1:17" hidden="1" outlineLevel="2" x14ac:dyDescent="0.2">
      <c r="A67" s="1" t="s">
        <v>17</v>
      </c>
      <c r="B67" s="1" t="s">
        <v>18</v>
      </c>
      <c r="C67" s="10" t="s">
        <v>26</v>
      </c>
      <c r="D67" s="10" t="s">
        <v>20</v>
      </c>
      <c r="E67" s="10" t="s">
        <v>42</v>
      </c>
      <c r="F67" s="10" t="s">
        <v>43</v>
      </c>
      <c r="G67" s="10" t="s">
        <v>44</v>
      </c>
      <c r="H67" s="11">
        <v>7000</v>
      </c>
      <c r="I67" s="11">
        <v>0</v>
      </c>
      <c r="J67" s="11">
        <v>0</v>
      </c>
      <c r="K67" s="11">
        <v>7000</v>
      </c>
      <c r="L67" s="11">
        <v>0</v>
      </c>
      <c r="M67" s="11">
        <v>6222.4</v>
      </c>
      <c r="N67" s="18">
        <v>6222.4</v>
      </c>
      <c r="O67" s="11">
        <v>777.6</v>
      </c>
      <c r="P67" s="11">
        <v>777.6</v>
      </c>
      <c r="Q67" s="11">
        <v>777.6</v>
      </c>
    </row>
    <row r="68" spans="1:17" hidden="1" outlineLevel="2" x14ac:dyDescent="0.2">
      <c r="A68" s="1" t="s">
        <v>17</v>
      </c>
      <c r="B68" s="1" t="s">
        <v>18</v>
      </c>
      <c r="C68" s="10" t="s">
        <v>19</v>
      </c>
      <c r="D68" s="10" t="s">
        <v>20</v>
      </c>
      <c r="E68" s="10" t="s">
        <v>42</v>
      </c>
      <c r="F68" s="10" t="s">
        <v>43</v>
      </c>
      <c r="G68" s="10" t="s">
        <v>44</v>
      </c>
      <c r="H68" s="11">
        <v>16000</v>
      </c>
      <c r="I68" s="11">
        <v>-1720.53</v>
      </c>
      <c r="J68" s="11">
        <v>0</v>
      </c>
      <c r="K68" s="11">
        <v>14279.47</v>
      </c>
      <c r="L68" s="11">
        <v>0</v>
      </c>
      <c r="M68" s="11">
        <v>7772.22</v>
      </c>
      <c r="N68" s="18">
        <v>7772.22</v>
      </c>
      <c r="O68" s="11">
        <v>6507.25</v>
      </c>
      <c r="P68" s="11">
        <v>6507.25</v>
      </c>
      <c r="Q68" s="11">
        <v>6507.25</v>
      </c>
    </row>
    <row r="69" spans="1:17" outlineLevel="2" x14ac:dyDescent="0.2">
      <c r="A69" s="1"/>
      <c r="B69" s="1"/>
      <c r="C69" s="10"/>
      <c r="D69" s="10"/>
      <c r="E69" s="10"/>
      <c r="F69" s="10"/>
      <c r="G69" s="29" t="s">
        <v>114</v>
      </c>
      <c r="H69" s="32">
        <f>SUBTOTAL(9,H2:H68)</f>
        <v>3221753.52</v>
      </c>
      <c r="I69" s="32">
        <f t="shared" ref="I69:N69" si="0">SUBTOTAL(9,I2:I68)</f>
        <v>29242.260000000002</v>
      </c>
      <c r="J69" s="32">
        <f t="shared" si="0"/>
        <v>-65000</v>
      </c>
      <c r="K69" s="32">
        <f t="shared" si="0"/>
        <v>3185995.78</v>
      </c>
      <c r="L69" s="32">
        <f t="shared" si="0"/>
        <v>638418.52</v>
      </c>
      <c r="M69" s="32">
        <f t="shared" si="0"/>
        <v>1661636.22</v>
      </c>
      <c r="N69" s="32">
        <f t="shared" si="0"/>
        <v>1659365.84</v>
      </c>
      <c r="O69" s="11"/>
      <c r="P69" s="11"/>
      <c r="Q69" s="32">
        <f>SUBTOTAL(9,Q2:Q68)</f>
        <v>885941.04000000015</v>
      </c>
    </row>
    <row r="70" spans="1:17" hidden="1" outlineLevel="2" x14ac:dyDescent="0.2">
      <c r="A70" s="1" t="s">
        <v>17</v>
      </c>
      <c r="B70" s="1" t="s">
        <v>18</v>
      </c>
      <c r="C70" s="10" t="s">
        <v>25</v>
      </c>
      <c r="D70" s="10" t="s">
        <v>20</v>
      </c>
      <c r="E70" s="10" t="s">
        <v>42</v>
      </c>
      <c r="F70" s="10" t="s">
        <v>43</v>
      </c>
      <c r="G70" s="10" t="s">
        <v>44</v>
      </c>
      <c r="H70" s="11">
        <v>5000</v>
      </c>
      <c r="I70" s="11">
        <v>0</v>
      </c>
      <c r="J70" s="11">
        <v>0</v>
      </c>
      <c r="K70" s="11">
        <v>5000</v>
      </c>
      <c r="L70" s="11">
        <v>0</v>
      </c>
      <c r="M70" s="11">
        <v>2561.84</v>
      </c>
      <c r="N70" s="18">
        <v>2141.69</v>
      </c>
      <c r="O70" s="11">
        <v>2438.16</v>
      </c>
      <c r="P70" s="11">
        <v>2858.31</v>
      </c>
      <c r="Q70" s="11">
        <v>2438.16</v>
      </c>
    </row>
    <row r="71" spans="1:17" hidden="1" outlineLevel="2" x14ac:dyDescent="0.2">
      <c r="A71" s="1" t="s">
        <v>17</v>
      </c>
      <c r="B71" s="1" t="s">
        <v>18</v>
      </c>
      <c r="C71" s="10" t="s">
        <v>26</v>
      </c>
      <c r="D71" s="10" t="s">
        <v>20</v>
      </c>
      <c r="E71" s="10" t="s">
        <v>42</v>
      </c>
      <c r="F71" s="10" t="s">
        <v>43</v>
      </c>
      <c r="G71" s="10" t="s">
        <v>45</v>
      </c>
      <c r="H71" s="11">
        <v>23500</v>
      </c>
      <c r="I71" s="11">
        <v>0</v>
      </c>
      <c r="J71" s="11">
        <v>0</v>
      </c>
      <c r="K71" s="11">
        <v>23500</v>
      </c>
      <c r="L71" s="11">
        <v>0</v>
      </c>
      <c r="M71" s="11">
        <v>14602.93</v>
      </c>
      <c r="N71" s="18">
        <v>14602.93</v>
      </c>
      <c r="O71" s="11">
        <v>8897.07</v>
      </c>
      <c r="P71" s="11">
        <v>8897.07</v>
      </c>
      <c r="Q71" s="11">
        <v>8897.07</v>
      </c>
    </row>
    <row r="72" spans="1:17" hidden="1" outlineLevel="2" x14ac:dyDescent="0.2">
      <c r="A72" s="1" t="s">
        <v>17</v>
      </c>
      <c r="B72" s="1" t="s">
        <v>18</v>
      </c>
      <c r="C72" s="10" t="s">
        <v>25</v>
      </c>
      <c r="D72" s="10" t="s">
        <v>20</v>
      </c>
      <c r="E72" s="10" t="s">
        <v>42</v>
      </c>
      <c r="F72" s="10" t="s">
        <v>43</v>
      </c>
      <c r="G72" s="10" t="s">
        <v>45</v>
      </c>
      <c r="H72" s="11">
        <v>11500</v>
      </c>
      <c r="I72" s="12">
        <v>-1000</v>
      </c>
      <c r="J72" s="11">
        <v>0</v>
      </c>
      <c r="K72" s="11">
        <v>10500</v>
      </c>
      <c r="L72" s="11">
        <v>0</v>
      </c>
      <c r="M72" s="11">
        <v>6277.31</v>
      </c>
      <c r="N72" s="18">
        <v>6277.31</v>
      </c>
      <c r="O72" s="11">
        <v>4222.6899999999996</v>
      </c>
      <c r="P72" s="11">
        <v>4222.6899999999996</v>
      </c>
      <c r="Q72" s="11">
        <v>4222.6899999999996</v>
      </c>
    </row>
    <row r="73" spans="1:17" hidden="1" outlineLevel="2" x14ac:dyDescent="0.2">
      <c r="A73" s="1" t="s">
        <v>17</v>
      </c>
      <c r="B73" s="1" t="s">
        <v>18</v>
      </c>
      <c r="C73" s="10" t="s">
        <v>19</v>
      </c>
      <c r="D73" s="10" t="s">
        <v>20</v>
      </c>
      <c r="E73" s="10" t="s">
        <v>42</v>
      </c>
      <c r="F73" s="10" t="s">
        <v>43</v>
      </c>
      <c r="G73" s="10" t="s">
        <v>45</v>
      </c>
      <c r="H73" s="11">
        <v>35000</v>
      </c>
      <c r="I73" s="11">
        <v>-2873.46</v>
      </c>
      <c r="J73" s="11">
        <v>0</v>
      </c>
      <c r="K73" s="11">
        <v>32126.54</v>
      </c>
      <c r="L73" s="11">
        <v>0</v>
      </c>
      <c r="M73" s="11">
        <v>18446.259999999998</v>
      </c>
      <c r="N73" s="18">
        <v>18446.259999999998</v>
      </c>
      <c r="O73" s="11">
        <v>13680.28</v>
      </c>
      <c r="P73" s="11">
        <v>13680.28</v>
      </c>
      <c r="Q73" s="11">
        <v>13680.28</v>
      </c>
    </row>
    <row r="74" spans="1:17" hidden="1" outlineLevel="2" x14ac:dyDescent="0.2">
      <c r="A74" s="1" t="s">
        <v>17</v>
      </c>
      <c r="B74" s="1" t="s">
        <v>18</v>
      </c>
      <c r="C74" s="10" t="s">
        <v>26</v>
      </c>
      <c r="D74" s="10" t="s">
        <v>20</v>
      </c>
      <c r="E74" s="10" t="s">
        <v>42</v>
      </c>
      <c r="F74" s="10" t="s">
        <v>43</v>
      </c>
      <c r="G74" s="10" t="s">
        <v>46</v>
      </c>
      <c r="H74" s="11">
        <v>8000</v>
      </c>
      <c r="I74" s="11">
        <v>0</v>
      </c>
      <c r="J74" s="11">
        <v>0</v>
      </c>
      <c r="K74" s="11">
        <v>8000</v>
      </c>
      <c r="L74" s="11">
        <v>0</v>
      </c>
      <c r="M74" s="11">
        <v>3526.7</v>
      </c>
      <c r="N74" s="18">
        <v>3526.7</v>
      </c>
      <c r="O74" s="11">
        <v>4473.3</v>
      </c>
      <c r="P74" s="11">
        <v>4473.3</v>
      </c>
      <c r="Q74" s="11">
        <v>4473.3</v>
      </c>
    </row>
    <row r="75" spans="1:17" hidden="1" outlineLevel="2" x14ac:dyDescent="0.2">
      <c r="A75" s="1" t="s">
        <v>17</v>
      </c>
      <c r="B75" s="1" t="s">
        <v>18</v>
      </c>
      <c r="C75" s="10" t="s">
        <v>19</v>
      </c>
      <c r="D75" s="10" t="s">
        <v>20</v>
      </c>
      <c r="E75" s="10" t="s">
        <v>42</v>
      </c>
      <c r="F75" s="10" t="s">
        <v>43</v>
      </c>
      <c r="G75" s="10" t="s">
        <v>46</v>
      </c>
      <c r="H75" s="11">
        <v>21000</v>
      </c>
      <c r="I75" s="11">
        <v>-3497.91</v>
      </c>
      <c r="J75" s="11">
        <v>0</v>
      </c>
      <c r="K75" s="11">
        <v>17502.09</v>
      </c>
      <c r="L75" s="11">
        <v>34.72</v>
      </c>
      <c r="M75" s="11">
        <v>12637.17</v>
      </c>
      <c r="N75" s="18">
        <v>9531.82</v>
      </c>
      <c r="O75" s="11">
        <v>4864.92</v>
      </c>
      <c r="P75" s="11">
        <v>7970.27</v>
      </c>
      <c r="Q75" s="11">
        <v>4830.2</v>
      </c>
    </row>
    <row r="76" spans="1:17" hidden="1" outlineLevel="2" x14ac:dyDescent="0.2">
      <c r="A76" s="1" t="s">
        <v>17</v>
      </c>
      <c r="B76" s="1" t="s">
        <v>18</v>
      </c>
      <c r="C76" s="10" t="s">
        <v>25</v>
      </c>
      <c r="D76" s="10" t="s">
        <v>20</v>
      </c>
      <c r="E76" s="10" t="s">
        <v>42</v>
      </c>
      <c r="F76" s="10" t="s">
        <v>43</v>
      </c>
      <c r="G76" s="10" t="s">
        <v>46</v>
      </c>
      <c r="H76" s="11">
        <v>4500</v>
      </c>
      <c r="I76" s="11">
        <v>4000</v>
      </c>
      <c r="J76" s="11">
        <v>0</v>
      </c>
      <c r="K76" s="11">
        <v>8500</v>
      </c>
      <c r="L76" s="11">
        <v>0</v>
      </c>
      <c r="M76" s="11">
        <v>3549.27</v>
      </c>
      <c r="N76" s="18">
        <v>3549.27</v>
      </c>
      <c r="O76" s="11">
        <v>4950.7299999999996</v>
      </c>
      <c r="P76" s="11">
        <v>4950.7299999999996</v>
      </c>
      <c r="Q76" s="11">
        <v>4950.7299999999996</v>
      </c>
    </row>
    <row r="77" spans="1:17" hidden="1" outlineLevel="2" x14ac:dyDescent="0.2">
      <c r="A77" s="1" t="s">
        <v>17</v>
      </c>
      <c r="B77" s="1" t="s">
        <v>18</v>
      </c>
      <c r="C77" s="10" t="s">
        <v>19</v>
      </c>
      <c r="D77" s="10" t="s">
        <v>20</v>
      </c>
      <c r="E77" s="10" t="s">
        <v>42</v>
      </c>
      <c r="F77" s="10" t="s">
        <v>43</v>
      </c>
      <c r="G77" s="10" t="s">
        <v>47</v>
      </c>
      <c r="H77" s="11">
        <v>99500</v>
      </c>
      <c r="I77" s="11">
        <v>-4309.29</v>
      </c>
      <c r="J77" s="11">
        <v>0</v>
      </c>
      <c r="K77" s="11">
        <v>95190.71</v>
      </c>
      <c r="L77" s="11">
        <v>0.01</v>
      </c>
      <c r="M77" s="11">
        <v>95190.7</v>
      </c>
      <c r="N77" s="18">
        <v>51428.11</v>
      </c>
      <c r="O77" s="11">
        <v>0.01</v>
      </c>
      <c r="P77" s="11">
        <v>43762.6</v>
      </c>
      <c r="Q77" s="11">
        <v>0</v>
      </c>
    </row>
    <row r="78" spans="1:17" hidden="1" outlineLevel="2" x14ac:dyDescent="0.2">
      <c r="A78" s="1" t="s">
        <v>17</v>
      </c>
      <c r="B78" s="1" t="s">
        <v>18</v>
      </c>
      <c r="C78" s="10" t="s">
        <v>26</v>
      </c>
      <c r="D78" s="10" t="s">
        <v>20</v>
      </c>
      <c r="E78" s="10" t="s">
        <v>42</v>
      </c>
      <c r="F78" s="10" t="s">
        <v>43</v>
      </c>
      <c r="G78" s="10" t="s">
        <v>47</v>
      </c>
      <c r="H78" s="11">
        <v>39000</v>
      </c>
      <c r="I78" s="12">
        <v>-4900</v>
      </c>
      <c r="J78" s="11">
        <v>0</v>
      </c>
      <c r="K78" s="11">
        <v>34100</v>
      </c>
      <c r="L78" s="11">
        <v>0</v>
      </c>
      <c r="M78" s="11">
        <v>34011.96</v>
      </c>
      <c r="N78" s="18">
        <v>19840.310000000001</v>
      </c>
      <c r="O78" s="11">
        <v>88.04</v>
      </c>
      <c r="P78" s="11">
        <v>14259.69</v>
      </c>
      <c r="Q78" s="11">
        <v>88.04</v>
      </c>
    </row>
    <row r="79" spans="1:17" hidden="1" outlineLevel="2" x14ac:dyDescent="0.2">
      <c r="A79" s="1" t="s">
        <v>17</v>
      </c>
      <c r="B79" s="1" t="s">
        <v>18</v>
      </c>
      <c r="C79" s="10" t="s">
        <v>19</v>
      </c>
      <c r="D79" s="10" t="s">
        <v>20</v>
      </c>
      <c r="E79" s="10" t="s">
        <v>42</v>
      </c>
      <c r="F79" s="10" t="s">
        <v>43</v>
      </c>
      <c r="G79" s="10" t="s">
        <v>48</v>
      </c>
      <c r="H79" s="11">
        <v>15000</v>
      </c>
      <c r="I79" s="11">
        <v>0</v>
      </c>
      <c r="J79" s="11">
        <v>0</v>
      </c>
      <c r="K79" s="11">
        <v>15000</v>
      </c>
      <c r="L79" s="11">
        <v>0</v>
      </c>
      <c r="M79" s="11">
        <v>0</v>
      </c>
      <c r="N79" s="18">
        <v>0</v>
      </c>
      <c r="O79" s="11">
        <v>15000</v>
      </c>
      <c r="P79" s="11">
        <v>15000</v>
      </c>
      <c r="Q79" s="11">
        <v>15000</v>
      </c>
    </row>
    <row r="80" spans="1:17" hidden="1" outlineLevel="2" x14ac:dyDescent="0.2">
      <c r="A80" s="1" t="s">
        <v>17</v>
      </c>
      <c r="B80" s="1" t="s">
        <v>18</v>
      </c>
      <c r="C80" s="10" t="s">
        <v>19</v>
      </c>
      <c r="D80" s="10" t="s">
        <v>20</v>
      </c>
      <c r="E80" s="10" t="s">
        <v>42</v>
      </c>
      <c r="F80" s="10" t="s">
        <v>43</v>
      </c>
      <c r="G80" s="10" t="s">
        <v>49</v>
      </c>
      <c r="H80" s="11">
        <v>11000</v>
      </c>
      <c r="I80" s="11">
        <v>0</v>
      </c>
      <c r="J80" s="11">
        <v>0</v>
      </c>
      <c r="K80" s="11">
        <v>11000</v>
      </c>
      <c r="L80" s="11">
        <v>0</v>
      </c>
      <c r="M80" s="11">
        <v>58.93</v>
      </c>
      <c r="N80" s="18">
        <v>58.93</v>
      </c>
      <c r="O80" s="11">
        <v>10941.07</v>
      </c>
      <c r="P80" s="11">
        <v>10941.07</v>
      </c>
      <c r="Q80" s="11">
        <v>10941.07</v>
      </c>
    </row>
    <row r="81" spans="1:17" hidden="1" outlineLevel="2" x14ac:dyDescent="0.2">
      <c r="A81" s="1" t="s">
        <v>17</v>
      </c>
      <c r="B81" s="1" t="s">
        <v>18</v>
      </c>
      <c r="C81" s="10" t="s">
        <v>24</v>
      </c>
      <c r="D81" s="10" t="s">
        <v>20</v>
      </c>
      <c r="E81" s="10" t="s">
        <v>42</v>
      </c>
      <c r="F81" s="10" t="s">
        <v>43</v>
      </c>
      <c r="G81" s="10" t="s">
        <v>49</v>
      </c>
      <c r="H81" s="11">
        <v>6500</v>
      </c>
      <c r="I81" s="11">
        <v>0</v>
      </c>
      <c r="J81" s="12">
        <v>-3000</v>
      </c>
      <c r="K81" s="11">
        <v>3500</v>
      </c>
      <c r="L81" s="11">
        <v>0</v>
      </c>
      <c r="M81" s="11">
        <v>0</v>
      </c>
      <c r="N81" s="18">
        <v>0</v>
      </c>
      <c r="O81" s="11">
        <v>3500</v>
      </c>
      <c r="P81" s="11">
        <v>3500</v>
      </c>
      <c r="Q81" s="11">
        <v>3500</v>
      </c>
    </row>
    <row r="82" spans="1:17" hidden="1" outlineLevel="2" x14ac:dyDescent="0.2">
      <c r="A82" s="1" t="s">
        <v>17</v>
      </c>
      <c r="B82" s="1" t="s">
        <v>18</v>
      </c>
      <c r="C82" s="10" t="s">
        <v>19</v>
      </c>
      <c r="D82" s="10" t="s">
        <v>20</v>
      </c>
      <c r="E82" s="10" t="s">
        <v>42</v>
      </c>
      <c r="F82" s="10" t="s">
        <v>43</v>
      </c>
      <c r="G82" s="10" t="s">
        <v>50</v>
      </c>
      <c r="H82" s="11">
        <v>1000</v>
      </c>
      <c r="I82" s="11">
        <v>0</v>
      </c>
      <c r="J82" s="11">
        <v>0</v>
      </c>
      <c r="K82" s="11">
        <v>1000</v>
      </c>
      <c r="L82" s="11">
        <v>0</v>
      </c>
      <c r="M82" s="11">
        <v>171.36</v>
      </c>
      <c r="N82" s="18">
        <v>171.36</v>
      </c>
      <c r="O82" s="11">
        <v>828.64</v>
      </c>
      <c r="P82" s="11">
        <v>828.64</v>
      </c>
      <c r="Q82" s="11">
        <v>828.64</v>
      </c>
    </row>
    <row r="83" spans="1:17" hidden="1" outlineLevel="2" x14ac:dyDescent="0.2">
      <c r="A83" s="1" t="s">
        <v>17</v>
      </c>
      <c r="B83" s="1" t="s">
        <v>18</v>
      </c>
      <c r="C83" s="10" t="s">
        <v>26</v>
      </c>
      <c r="D83" s="10" t="s">
        <v>20</v>
      </c>
      <c r="E83" s="10" t="s">
        <v>42</v>
      </c>
      <c r="F83" s="10" t="s">
        <v>43</v>
      </c>
      <c r="G83" s="10" t="s">
        <v>50</v>
      </c>
      <c r="H83" s="11">
        <v>500</v>
      </c>
      <c r="I83" s="11">
        <v>0</v>
      </c>
      <c r="J83" s="11">
        <v>0</v>
      </c>
      <c r="K83" s="11">
        <v>500</v>
      </c>
      <c r="L83" s="11">
        <v>0</v>
      </c>
      <c r="M83" s="11">
        <v>0</v>
      </c>
      <c r="N83" s="18">
        <v>0</v>
      </c>
      <c r="O83" s="11">
        <v>500</v>
      </c>
      <c r="P83" s="11">
        <v>500</v>
      </c>
      <c r="Q83" s="11">
        <v>500</v>
      </c>
    </row>
    <row r="84" spans="1:17" hidden="1" outlineLevel="2" x14ac:dyDescent="0.2">
      <c r="A84" s="1" t="s">
        <v>17</v>
      </c>
      <c r="B84" s="1" t="s">
        <v>18</v>
      </c>
      <c r="C84" s="10" t="s">
        <v>19</v>
      </c>
      <c r="D84" s="10" t="s">
        <v>20</v>
      </c>
      <c r="E84" s="10" t="s">
        <v>42</v>
      </c>
      <c r="F84" s="10" t="s">
        <v>43</v>
      </c>
      <c r="G84" s="10" t="s">
        <v>51</v>
      </c>
      <c r="H84" s="11">
        <v>130000</v>
      </c>
      <c r="I84" s="11">
        <v>17705.29</v>
      </c>
      <c r="J84" s="11">
        <v>0</v>
      </c>
      <c r="K84" s="11">
        <v>147705.29</v>
      </c>
      <c r="L84" s="11">
        <v>7786.92</v>
      </c>
      <c r="M84" s="11">
        <v>139918.35</v>
      </c>
      <c r="N84" s="18">
        <v>64417.42</v>
      </c>
      <c r="O84" s="11">
        <v>7786.94</v>
      </c>
      <c r="P84" s="11">
        <v>83287.87</v>
      </c>
      <c r="Q84" s="11">
        <v>0.02</v>
      </c>
    </row>
    <row r="85" spans="1:17" hidden="1" outlineLevel="2" x14ac:dyDescent="0.2">
      <c r="A85" s="1" t="s">
        <v>17</v>
      </c>
      <c r="B85" s="1" t="s">
        <v>18</v>
      </c>
      <c r="C85" s="10" t="s">
        <v>26</v>
      </c>
      <c r="D85" s="10" t="s">
        <v>20</v>
      </c>
      <c r="E85" s="10" t="s">
        <v>42</v>
      </c>
      <c r="F85" s="10" t="s">
        <v>43</v>
      </c>
      <c r="G85" s="10" t="s">
        <v>51</v>
      </c>
      <c r="H85" s="11">
        <v>149000</v>
      </c>
      <c r="I85" s="11">
        <v>0</v>
      </c>
      <c r="J85" s="11">
        <v>0</v>
      </c>
      <c r="K85" s="11">
        <v>149000</v>
      </c>
      <c r="L85" s="11">
        <v>1383.71</v>
      </c>
      <c r="M85" s="11">
        <v>133823.94</v>
      </c>
      <c r="N85" s="18">
        <v>78278.09</v>
      </c>
      <c r="O85" s="11">
        <v>15176.06</v>
      </c>
      <c r="P85" s="11">
        <v>70721.91</v>
      </c>
      <c r="Q85" s="11">
        <v>13792.35</v>
      </c>
    </row>
    <row r="86" spans="1:17" hidden="1" outlineLevel="2" x14ac:dyDescent="0.2">
      <c r="A86" s="1" t="s">
        <v>17</v>
      </c>
      <c r="B86" s="1" t="s">
        <v>18</v>
      </c>
      <c r="C86" s="10" t="s">
        <v>25</v>
      </c>
      <c r="D86" s="10" t="s">
        <v>20</v>
      </c>
      <c r="E86" s="10" t="s">
        <v>42</v>
      </c>
      <c r="F86" s="10" t="s">
        <v>43</v>
      </c>
      <c r="G86" s="10" t="s">
        <v>51</v>
      </c>
      <c r="H86" s="11">
        <v>68000</v>
      </c>
      <c r="I86" s="11">
        <v>15200</v>
      </c>
      <c r="J86" s="11">
        <v>0</v>
      </c>
      <c r="K86" s="11">
        <v>83200</v>
      </c>
      <c r="L86" s="11">
        <v>0</v>
      </c>
      <c r="M86" s="11">
        <v>83182.95</v>
      </c>
      <c r="N86" s="18">
        <v>33985.56</v>
      </c>
      <c r="O86" s="11">
        <v>17.05</v>
      </c>
      <c r="P86" s="11">
        <v>49214.44</v>
      </c>
      <c r="Q86" s="11">
        <v>17.05</v>
      </c>
    </row>
    <row r="87" spans="1:17" hidden="1" outlineLevel="2" x14ac:dyDescent="0.2">
      <c r="A87" s="1" t="s">
        <v>17</v>
      </c>
      <c r="B87" s="1" t="s">
        <v>18</v>
      </c>
      <c r="C87" s="10" t="s">
        <v>26</v>
      </c>
      <c r="D87" s="10" t="s">
        <v>20</v>
      </c>
      <c r="E87" s="10" t="s">
        <v>42</v>
      </c>
      <c r="F87" s="10" t="s">
        <v>43</v>
      </c>
      <c r="G87" s="10" t="s">
        <v>52</v>
      </c>
      <c r="H87" s="11">
        <v>122000</v>
      </c>
      <c r="I87" s="11">
        <v>3500</v>
      </c>
      <c r="J87" s="11">
        <v>0</v>
      </c>
      <c r="K87" s="11">
        <v>125500</v>
      </c>
      <c r="L87" s="11">
        <v>0</v>
      </c>
      <c r="M87" s="11">
        <v>115296.54</v>
      </c>
      <c r="N87" s="18">
        <v>66750.64</v>
      </c>
      <c r="O87" s="11">
        <v>10203.459999999999</v>
      </c>
      <c r="P87" s="11">
        <v>58749.36</v>
      </c>
      <c r="Q87" s="11">
        <v>10203.459999999999</v>
      </c>
    </row>
    <row r="88" spans="1:17" hidden="1" outlineLevel="2" x14ac:dyDescent="0.2">
      <c r="A88" s="1" t="s">
        <v>17</v>
      </c>
      <c r="B88" s="1" t="s">
        <v>18</v>
      </c>
      <c r="C88" s="10" t="s">
        <v>19</v>
      </c>
      <c r="D88" s="10" t="s">
        <v>20</v>
      </c>
      <c r="E88" s="10" t="s">
        <v>42</v>
      </c>
      <c r="F88" s="10" t="s">
        <v>43</v>
      </c>
      <c r="G88" s="10" t="s">
        <v>52</v>
      </c>
      <c r="H88" s="11">
        <v>316623.2</v>
      </c>
      <c r="I88" s="11">
        <v>0</v>
      </c>
      <c r="J88" s="11">
        <v>0</v>
      </c>
      <c r="K88" s="11">
        <v>316623.2</v>
      </c>
      <c r="L88" s="11">
        <v>0</v>
      </c>
      <c r="M88" s="11">
        <v>308490.2</v>
      </c>
      <c r="N88" s="18">
        <v>168475.54</v>
      </c>
      <c r="O88" s="11">
        <v>8133</v>
      </c>
      <c r="P88" s="11">
        <v>148147.66</v>
      </c>
      <c r="Q88" s="11">
        <v>8133</v>
      </c>
    </row>
    <row r="89" spans="1:17" hidden="1" outlineLevel="2" x14ac:dyDescent="0.2">
      <c r="A89" s="1" t="s">
        <v>17</v>
      </c>
      <c r="B89" s="1" t="s">
        <v>18</v>
      </c>
      <c r="C89" s="10" t="s">
        <v>25</v>
      </c>
      <c r="D89" s="10" t="s">
        <v>20</v>
      </c>
      <c r="E89" s="10" t="s">
        <v>42</v>
      </c>
      <c r="F89" s="10" t="s">
        <v>43</v>
      </c>
      <c r="G89" s="10" t="s">
        <v>52</v>
      </c>
      <c r="H89" s="11">
        <v>58000</v>
      </c>
      <c r="I89" s="11">
        <v>28500</v>
      </c>
      <c r="J89" s="11">
        <v>0</v>
      </c>
      <c r="K89" s="11">
        <v>86500</v>
      </c>
      <c r="L89" s="11">
        <v>3854.48</v>
      </c>
      <c r="M89" s="11">
        <v>61021.47</v>
      </c>
      <c r="N89" s="18">
        <v>44324.77</v>
      </c>
      <c r="O89" s="11">
        <v>25478.53</v>
      </c>
      <c r="P89" s="11">
        <v>42175.23</v>
      </c>
      <c r="Q89" s="11">
        <v>21624.05</v>
      </c>
    </row>
    <row r="90" spans="1:17" hidden="1" outlineLevel="2" x14ac:dyDescent="0.2">
      <c r="A90" s="1" t="s">
        <v>17</v>
      </c>
      <c r="B90" s="1" t="s">
        <v>18</v>
      </c>
      <c r="C90" s="10" t="s">
        <v>19</v>
      </c>
      <c r="D90" s="10" t="s">
        <v>20</v>
      </c>
      <c r="E90" s="10" t="s">
        <v>42</v>
      </c>
      <c r="F90" s="10" t="s">
        <v>43</v>
      </c>
      <c r="G90" s="10" t="s">
        <v>53</v>
      </c>
      <c r="H90" s="11">
        <v>100</v>
      </c>
      <c r="I90" s="12">
        <v>-100</v>
      </c>
      <c r="J90" s="11">
        <v>0</v>
      </c>
      <c r="K90" s="11">
        <v>0</v>
      </c>
      <c r="L90" s="11">
        <v>0</v>
      </c>
      <c r="M90" s="11">
        <v>0</v>
      </c>
      <c r="N90" s="18">
        <v>0</v>
      </c>
      <c r="O90" s="11">
        <v>0</v>
      </c>
      <c r="P90" s="11">
        <v>0</v>
      </c>
      <c r="Q90" s="11">
        <v>0</v>
      </c>
    </row>
    <row r="91" spans="1:17" hidden="1" outlineLevel="2" x14ac:dyDescent="0.2">
      <c r="A91" s="1" t="s">
        <v>17</v>
      </c>
      <c r="B91" s="1" t="s">
        <v>18</v>
      </c>
      <c r="C91" s="10" t="s">
        <v>25</v>
      </c>
      <c r="D91" s="10" t="s">
        <v>20</v>
      </c>
      <c r="E91" s="10" t="s">
        <v>42</v>
      </c>
      <c r="F91" s="10" t="s">
        <v>43</v>
      </c>
      <c r="G91" s="10" t="s">
        <v>54</v>
      </c>
      <c r="H91" s="11">
        <v>6000</v>
      </c>
      <c r="I91" s="12">
        <v>-6000</v>
      </c>
      <c r="J91" s="11">
        <v>0</v>
      </c>
      <c r="K91" s="11">
        <v>0</v>
      </c>
      <c r="L91" s="11">
        <v>0</v>
      </c>
      <c r="M91" s="11">
        <v>0</v>
      </c>
      <c r="N91" s="18">
        <v>0</v>
      </c>
      <c r="O91" s="11">
        <v>0</v>
      </c>
      <c r="P91" s="11">
        <v>0</v>
      </c>
      <c r="Q91" s="11">
        <v>0</v>
      </c>
    </row>
    <row r="92" spans="1:17" hidden="1" outlineLevel="2" x14ac:dyDescent="0.2">
      <c r="A92" s="1" t="s">
        <v>17</v>
      </c>
      <c r="B92" s="1" t="s">
        <v>18</v>
      </c>
      <c r="C92" s="10" t="s">
        <v>19</v>
      </c>
      <c r="D92" s="10" t="s">
        <v>20</v>
      </c>
      <c r="E92" s="10" t="s">
        <v>42</v>
      </c>
      <c r="F92" s="10" t="s">
        <v>43</v>
      </c>
      <c r="G92" s="10" t="s">
        <v>54</v>
      </c>
      <c r="H92" s="11">
        <v>50</v>
      </c>
      <c r="I92" s="11">
        <v>0</v>
      </c>
      <c r="J92" s="11">
        <v>0</v>
      </c>
      <c r="K92" s="11">
        <v>50</v>
      </c>
      <c r="L92" s="11">
        <v>0</v>
      </c>
      <c r="M92" s="11">
        <v>0</v>
      </c>
      <c r="N92" s="18">
        <v>0</v>
      </c>
      <c r="O92" s="11">
        <v>50</v>
      </c>
      <c r="P92" s="11">
        <v>50</v>
      </c>
      <c r="Q92" s="11">
        <v>50</v>
      </c>
    </row>
    <row r="93" spans="1:17" hidden="1" outlineLevel="2" x14ac:dyDescent="0.2">
      <c r="A93" s="1" t="s">
        <v>17</v>
      </c>
      <c r="B93" s="1" t="s">
        <v>18</v>
      </c>
      <c r="C93" s="10" t="s">
        <v>19</v>
      </c>
      <c r="D93" s="10" t="s">
        <v>20</v>
      </c>
      <c r="E93" s="10" t="s">
        <v>42</v>
      </c>
      <c r="F93" s="10" t="s">
        <v>43</v>
      </c>
      <c r="G93" s="10" t="s">
        <v>55</v>
      </c>
      <c r="H93" s="11">
        <v>100</v>
      </c>
      <c r="I93" s="11">
        <v>0</v>
      </c>
      <c r="J93" s="11">
        <v>0</v>
      </c>
      <c r="K93" s="11">
        <v>100</v>
      </c>
      <c r="L93" s="11">
        <v>0</v>
      </c>
      <c r="M93" s="11">
        <v>0</v>
      </c>
      <c r="N93" s="18">
        <v>0</v>
      </c>
      <c r="O93" s="11">
        <v>100</v>
      </c>
      <c r="P93" s="11">
        <v>100</v>
      </c>
      <c r="Q93" s="11">
        <v>100</v>
      </c>
    </row>
    <row r="94" spans="1:17" hidden="1" outlineLevel="2" x14ac:dyDescent="0.2">
      <c r="A94" s="1" t="s">
        <v>17</v>
      </c>
      <c r="B94" s="1" t="s">
        <v>18</v>
      </c>
      <c r="C94" s="10" t="s">
        <v>19</v>
      </c>
      <c r="D94" s="10" t="s">
        <v>20</v>
      </c>
      <c r="E94" s="10" t="s">
        <v>42</v>
      </c>
      <c r="F94" s="10" t="s">
        <v>43</v>
      </c>
      <c r="G94" s="10" t="s">
        <v>56</v>
      </c>
      <c r="H94" s="11">
        <v>71000</v>
      </c>
      <c r="I94" s="11">
        <v>-8617.7099999999991</v>
      </c>
      <c r="J94" s="11">
        <v>0</v>
      </c>
      <c r="K94" s="11">
        <v>62382.29</v>
      </c>
      <c r="L94" s="11">
        <v>23126.1</v>
      </c>
      <c r="M94" s="11">
        <v>26093.78</v>
      </c>
      <c r="N94" s="18">
        <v>11465.85</v>
      </c>
      <c r="O94" s="11">
        <v>36288.51</v>
      </c>
      <c r="P94" s="11">
        <v>50916.44</v>
      </c>
      <c r="Q94" s="11">
        <v>13162.41</v>
      </c>
    </row>
    <row r="95" spans="1:17" hidden="1" outlineLevel="2" x14ac:dyDescent="0.2">
      <c r="A95" s="1" t="s">
        <v>17</v>
      </c>
      <c r="B95" s="1" t="s">
        <v>18</v>
      </c>
      <c r="C95" s="10" t="s">
        <v>24</v>
      </c>
      <c r="D95" s="10" t="s">
        <v>20</v>
      </c>
      <c r="E95" s="10" t="s">
        <v>42</v>
      </c>
      <c r="F95" s="10" t="s">
        <v>43</v>
      </c>
      <c r="G95" s="10" t="s">
        <v>57</v>
      </c>
      <c r="H95" s="11">
        <v>3500</v>
      </c>
      <c r="I95" s="11">
        <v>0</v>
      </c>
      <c r="J95" s="11">
        <v>0</v>
      </c>
      <c r="K95" s="11">
        <v>3500</v>
      </c>
      <c r="L95" s="11">
        <v>0</v>
      </c>
      <c r="M95" s="11">
        <v>0</v>
      </c>
      <c r="N95" s="18">
        <v>0</v>
      </c>
      <c r="O95" s="11">
        <v>3500</v>
      </c>
      <c r="P95" s="11">
        <v>3500</v>
      </c>
      <c r="Q95" s="11">
        <v>3500</v>
      </c>
    </row>
    <row r="96" spans="1:17" hidden="1" outlineLevel="2" x14ac:dyDescent="0.2">
      <c r="A96" s="1" t="s">
        <v>17</v>
      </c>
      <c r="B96" s="1" t="s">
        <v>18</v>
      </c>
      <c r="C96" s="10" t="s">
        <v>24</v>
      </c>
      <c r="D96" s="10" t="s">
        <v>20</v>
      </c>
      <c r="E96" s="10" t="s">
        <v>42</v>
      </c>
      <c r="F96" s="10" t="s">
        <v>43</v>
      </c>
      <c r="G96" s="10" t="s">
        <v>58</v>
      </c>
      <c r="H96" s="11">
        <v>21000</v>
      </c>
      <c r="I96" s="11">
        <v>0</v>
      </c>
      <c r="J96" s="12">
        <v>-8000</v>
      </c>
      <c r="K96" s="11">
        <v>13000</v>
      </c>
      <c r="L96" s="11">
        <v>0</v>
      </c>
      <c r="M96" s="11">
        <v>0</v>
      </c>
      <c r="N96" s="18">
        <v>0</v>
      </c>
      <c r="O96" s="11">
        <v>13000</v>
      </c>
      <c r="P96" s="11">
        <v>13000</v>
      </c>
      <c r="Q96" s="11">
        <v>13000</v>
      </c>
    </row>
    <row r="97" spans="1:17" hidden="1" outlineLevel="2" x14ac:dyDescent="0.2">
      <c r="A97" s="1" t="s">
        <v>17</v>
      </c>
      <c r="B97" s="1" t="s">
        <v>18</v>
      </c>
      <c r="C97" s="10" t="s">
        <v>19</v>
      </c>
      <c r="D97" s="10" t="s">
        <v>20</v>
      </c>
      <c r="E97" s="10" t="s">
        <v>42</v>
      </c>
      <c r="F97" s="10" t="s">
        <v>43</v>
      </c>
      <c r="G97" s="10" t="s">
        <v>58</v>
      </c>
      <c r="H97" s="11">
        <v>15000</v>
      </c>
      <c r="I97" s="11">
        <v>-5378.14</v>
      </c>
      <c r="J97" s="11">
        <v>0</v>
      </c>
      <c r="K97" s="11">
        <v>9621.86</v>
      </c>
      <c r="L97" s="11">
        <v>0</v>
      </c>
      <c r="M97" s="11">
        <v>3570.91</v>
      </c>
      <c r="N97" s="18">
        <v>3570.91</v>
      </c>
      <c r="O97" s="11">
        <v>6050.95</v>
      </c>
      <c r="P97" s="11">
        <v>6050.95</v>
      </c>
      <c r="Q97" s="11">
        <v>6050.95</v>
      </c>
    </row>
    <row r="98" spans="1:17" hidden="1" outlineLevel="2" x14ac:dyDescent="0.2">
      <c r="A98" s="1" t="s">
        <v>17</v>
      </c>
      <c r="B98" s="1" t="s">
        <v>18</v>
      </c>
      <c r="C98" s="10" t="s">
        <v>26</v>
      </c>
      <c r="D98" s="10" t="s">
        <v>20</v>
      </c>
      <c r="E98" s="10" t="s">
        <v>42</v>
      </c>
      <c r="F98" s="10" t="s">
        <v>43</v>
      </c>
      <c r="G98" s="10" t="s">
        <v>59</v>
      </c>
      <c r="H98" s="11">
        <v>7000</v>
      </c>
      <c r="I98" s="11">
        <v>-886.13</v>
      </c>
      <c r="J98" s="11">
        <v>0</v>
      </c>
      <c r="K98" s="11">
        <v>6113.87</v>
      </c>
      <c r="L98" s="11">
        <v>16.260000000000002</v>
      </c>
      <c r="M98" s="11">
        <v>2654.4</v>
      </c>
      <c r="N98" s="18">
        <v>2113.2800000000002</v>
      </c>
      <c r="O98" s="11">
        <v>3459.47</v>
      </c>
      <c r="P98" s="11">
        <v>4000.59</v>
      </c>
      <c r="Q98" s="11">
        <v>3443.21</v>
      </c>
    </row>
    <row r="99" spans="1:17" hidden="1" outlineLevel="2" x14ac:dyDescent="0.2">
      <c r="A99" s="1" t="s">
        <v>17</v>
      </c>
      <c r="B99" s="1" t="s">
        <v>18</v>
      </c>
      <c r="C99" s="10" t="s">
        <v>19</v>
      </c>
      <c r="D99" s="10" t="s">
        <v>20</v>
      </c>
      <c r="E99" s="10" t="s">
        <v>42</v>
      </c>
      <c r="F99" s="10" t="s">
        <v>43</v>
      </c>
      <c r="G99" s="10" t="s">
        <v>59</v>
      </c>
      <c r="H99" s="11">
        <v>4300</v>
      </c>
      <c r="I99" s="11">
        <v>0</v>
      </c>
      <c r="J99" s="11">
        <v>0</v>
      </c>
      <c r="K99" s="11">
        <v>4300</v>
      </c>
      <c r="L99" s="11">
        <v>0</v>
      </c>
      <c r="M99" s="11">
        <v>1350.82</v>
      </c>
      <c r="N99" s="18">
        <v>14</v>
      </c>
      <c r="O99" s="11">
        <v>2949.18</v>
      </c>
      <c r="P99" s="11">
        <v>4286</v>
      </c>
      <c r="Q99" s="11">
        <v>2949.18</v>
      </c>
    </row>
    <row r="100" spans="1:17" hidden="1" outlineLevel="2" x14ac:dyDescent="0.2">
      <c r="A100" s="1" t="s">
        <v>17</v>
      </c>
      <c r="B100" s="1" t="s">
        <v>18</v>
      </c>
      <c r="C100" s="10" t="s">
        <v>25</v>
      </c>
      <c r="D100" s="10" t="s">
        <v>20</v>
      </c>
      <c r="E100" s="10" t="s">
        <v>42</v>
      </c>
      <c r="F100" s="10" t="s">
        <v>43</v>
      </c>
      <c r="G100" s="10" t="s">
        <v>59</v>
      </c>
      <c r="H100" s="11">
        <v>8000</v>
      </c>
      <c r="I100" s="11">
        <v>2500</v>
      </c>
      <c r="J100" s="11">
        <v>0</v>
      </c>
      <c r="K100" s="11">
        <v>10500</v>
      </c>
      <c r="L100" s="11">
        <v>654.75</v>
      </c>
      <c r="M100" s="11">
        <v>7878.37</v>
      </c>
      <c r="N100" s="18">
        <v>6488.56</v>
      </c>
      <c r="O100" s="11">
        <v>2621.63</v>
      </c>
      <c r="P100" s="11">
        <v>4011.44</v>
      </c>
      <c r="Q100" s="11">
        <v>1966.88</v>
      </c>
    </row>
    <row r="101" spans="1:17" hidden="1" outlineLevel="2" x14ac:dyDescent="0.2">
      <c r="A101" s="1" t="s">
        <v>17</v>
      </c>
      <c r="B101" s="1" t="s">
        <v>18</v>
      </c>
      <c r="C101" s="10" t="s">
        <v>19</v>
      </c>
      <c r="D101" s="10" t="s">
        <v>20</v>
      </c>
      <c r="E101" s="10" t="s">
        <v>42</v>
      </c>
      <c r="F101" s="10" t="s">
        <v>43</v>
      </c>
      <c r="G101" s="10" t="s">
        <v>60</v>
      </c>
      <c r="H101" s="11">
        <v>100</v>
      </c>
      <c r="I101" s="11">
        <v>0</v>
      </c>
      <c r="J101" s="11">
        <v>0</v>
      </c>
      <c r="K101" s="11">
        <v>100</v>
      </c>
      <c r="L101" s="11">
        <v>0</v>
      </c>
      <c r="M101" s="11">
        <v>0</v>
      </c>
      <c r="N101" s="18">
        <v>0</v>
      </c>
      <c r="O101" s="11">
        <v>100</v>
      </c>
      <c r="P101" s="11">
        <v>100</v>
      </c>
      <c r="Q101" s="11">
        <v>100</v>
      </c>
    </row>
    <row r="102" spans="1:17" hidden="1" outlineLevel="2" x14ac:dyDescent="0.2">
      <c r="A102" s="1" t="s">
        <v>17</v>
      </c>
      <c r="B102" s="1" t="s">
        <v>18</v>
      </c>
      <c r="C102" s="10" t="s">
        <v>19</v>
      </c>
      <c r="D102" s="10" t="s">
        <v>20</v>
      </c>
      <c r="E102" s="10" t="s">
        <v>42</v>
      </c>
      <c r="F102" s="10" t="s">
        <v>43</v>
      </c>
      <c r="G102" s="10" t="s">
        <v>61</v>
      </c>
      <c r="H102" s="11">
        <v>362822.31</v>
      </c>
      <c r="I102" s="11">
        <v>0</v>
      </c>
      <c r="J102" s="11">
        <v>0</v>
      </c>
      <c r="K102" s="11">
        <v>362822.31</v>
      </c>
      <c r="L102" s="11">
        <v>82745.570000000007</v>
      </c>
      <c r="M102" s="11">
        <v>280076.74</v>
      </c>
      <c r="N102" s="18">
        <v>280076.74</v>
      </c>
      <c r="O102" s="11">
        <v>82745.570000000007</v>
      </c>
      <c r="P102" s="11">
        <v>82745.570000000007</v>
      </c>
      <c r="Q102" s="11">
        <v>0</v>
      </c>
    </row>
    <row r="103" spans="1:17" hidden="1" outlineLevel="2" x14ac:dyDescent="0.2">
      <c r="A103" s="1" t="s">
        <v>17</v>
      </c>
      <c r="B103" s="1" t="s">
        <v>18</v>
      </c>
      <c r="C103" s="17" t="s">
        <v>19</v>
      </c>
      <c r="D103" s="17" t="s">
        <v>20</v>
      </c>
      <c r="E103" s="17" t="s">
        <v>42</v>
      </c>
      <c r="F103" s="17" t="s">
        <v>43</v>
      </c>
      <c r="G103" s="17" t="s">
        <v>61</v>
      </c>
      <c r="H103" s="18">
        <v>0</v>
      </c>
      <c r="I103" s="18">
        <v>0</v>
      </c>
      <c r="J103" s="18">
        <v>120940.77</v>
      </c>
      <c r="K103" s="11">
        <v>120940.77</v>
      </c>
      <c r="L103" s="11">
        <f>SUM(L67:L102)</f>
        <v>758021.04</v>
      </c>
      <c r="M103" s="11">
        <v>0</v>
      </c>
      <c r="N103" s="18">
        <v>0</v>
      </c>
      <c r="O103" s="11">
        <v>120940.77</v>
      </c>
      <c r="P103" s="11">
        <v>120940.77</v>
      </c>
      <c r="Q103" s="11">
        <v>120940.77</v>
      </c>
    </row>
    <row r="104" spans="1:17" hidden="1" outlineLevel="2" x14ac:dyDescent="0.2">
      <c r="A104" s="1" t="s">
        <v>17</v>
      </c>
      <c r="B104" s="1" t="s">
        <v>18</v>
      </c>
      <c r="C104" s="10" t="s">
        <v>26</v>
      </c>
      <c r="D104" s="10" t="s">
        <v>20</v>
      </c>
      <c r="E104" s="10" t="s">
        <v>42</v>
      </c>
      <c r="F104" s="10" t="s">
        <v>43</v>
      </c>
      <c r="G104" s="10" t="s">
        <v>62</v>
      </c>
      <c r="H104" s="11">
        <v>0</v>
      </c>
      <c r="I104" s="11">
        <v>90</v>
      </c>
      <c r="J104" s="11">
        <v>0</v>
      </c>
      <c r="K104" s="11">
        <v>90</v>
      </c>
      <c r="L104" s="11">
        <v>0</v>
      </c>
      <c r="M104" s="11">
        <v>88.35</v>
      </c>
      <c r="N104" s="18">
        <v>22.09</v>
      </c>
      <c r="O104" s="11">
        <v>1.65</v>
      </c>
      <c r="P104" s="11">
        <v>67.91</v>
      </c>
      <c r="Q104" s="11">
        <v>1.65</v>
      </c>
    </row>
    <row r="105" spans="1:17" hidden="1" outlineLevel="2" x14ac:dyDescent="0.2">
      <c r="A105" s="1" t="s">
        <v>17</v>
      </c>
      <c r="B105" s="1" t="s">
        <v>18</v>
      </c>
      <c r="C105" s="10" t="s">
        <v>25</v>
      </c>
      <c r="D105" s="10" t="s">
        <v>20</v>
      </c>
      <c r="E105" s="10" t="s">
        <v>42</v>
      </c>
      <c r="F105" s="10" t="s">
        <v>43</v>
      </c>
      <c r="G105" s="10" t="s">
        <v>63</v>
      </c>
      <c r="H105" s="11">
        <v>3000</v>
      </c>
      <c r="I105" s="11">
        <v>2000</v>
      </c>
      <c r="J105" s="11">
        <v>0</v>
      </c>
      <c r="K105" s="11">
        <v>5000</v>
      </c>
      <c r="L105" s="11">
        <v>112</v>
      </c>
      <c r="M105" s="11">
        <v>3014.84</v>
      </c>
      <c r="N105" s="18">
        <v>2925.24</v>
      </c>
      <c r="O105" s="11">
        <v>1985.16</v>
      </c>
      <c r="P105" s="11">
        <v>2074.7600000000002</v>
      </c>
      <c r="Q105" s="11">
        <v>1873.16</v>
      </c>
    </row>
    <row r="106" spans="1:17" hidden="1" outlineLevel="2" x14ac:dyDescent="0.2">
      <c r="A106" s="1" t="s">
        <v>17</v>
      </c>
      <c r="B106" s="1" t="s">
        <v>18</v>
      </c>
      <c r="C106" s="10" t="s">
        <v>26</v>
      </c>
      <c r="D106" s="10" t="s">
        <v>20</v>
      </c>
      <c r="E106" s="10" t="s">
        <v>42</v>
      </c>
      <c r="F106" s="10" t="s">
        <v>43</v>
      </c>
      <c r="G106" s="10" t="s">
        <v>63</v>
      </c>
      <c r="H106" s="11">
        <v>8000</v>
      </c>
      <c r="I106" s="11">
        <v>0</v>
      </c>
      <c r="J106" s="11">
        <v>0</v>
      </c>
      <c r="K106" s="11">
        <v>8000</v>
      </c>
      <c r="L106" s="11">
        <v>0</v>
      </c>
      <c r="M106" s="11">
        <v>0</v>
      </c>
      <c r="N106" s="18">
        <v>0</v>
      </c>
      <c r="O106" s="11">
        <v>8000</v>
      </c>
      <c r="P106" s="11">
        <v>8000</v>
      </c>
      <c r="Q106" s="11">
        <v>8000</v>
      </c>
    </row>
    <row r="107" spans="1:17" hidden="1" outlineLevel="2" x14ac:dyDescent="0.2">
      <c r="A107" s="1" t="s">
        <v>17</v>
      </c>
      <c r="B107" s="1" t="s">
        <v>18</v>
      </c>
      <c r="C107" s="10" t="s">
        <v>19</v>
      </c>
      <c r="D107" s="10" t="s">
        <v>20</v>
      </c>
      <c r="E107" s="10" t="s">
        <v>42</v>
      </c>
      <c r="F107" s="10" t="s">
        <v>43</v>
      </c>
      <c r="G107" s="10" t="s">
        <v>63</v>
      </c>
      <c r="H107" s="11">
        <v>0</v>
      </c>
      <c r="I107" s="11">
        <v>199.99</v>
      </c>
      <c r="J107" s="11">
        <v>0</v>
      </c>
      <c r="K107" s="11">
        <v>199.99</v>
      </c>
      <c r="L107" s="11">
        <v>0</v>
      </c>
      <c r="M107" s="11">
        <v>0</v>
      </c>
      <c r="N107" s="18">
        <v>0</v>
      </c>
      <c r="O107" s="11">
        <v>199.99</v>
      </c>
      <c r="P107" s="11">
        <v>199.99</v>
      </c>
      <c r="Q107" s="11">
        <v>199.99</v>
      </c>
    </row>
    <row r="108" spans="1:17" hidden="1" outlineLevel="2" x14ac:dyDescent="0.2">
      <c r="A108" s="1" t="s">
        <v>17</v>
      </c>
      <c r="B108" s="1" t="s">
        <v>18</v>
      </c>
      <c r="C108" s="21" t="s">
        <v>26</v>
      </c>
      <c r="D108" s="21" t="s">
        <v>20</v>
      </c>
      <c r="E108" s="21" t="s">
        <v>42</v>
      </c>
      <c r="F108" s="21" t="s">
        <v>43</v>
      </c>
      <c r="G108" s="21" t="s">
        <v>64</v>
      </c>
      <c r="H108" s="22">
        <v>10000</v>
      </c>
      <c r="I108" s="22">
        <v>0</v>
      </c>
      <c r="J108" s="23">
        <v>-5000</v>
      </c>
      <c r="K108" s="11">
        <v>5000</v>
      </c>
      <c r="L108" s="11">
        <v>3.38</v>
      </c>
      <c r="M108" s="11">
        <v>972.6</v>
      </c>
      <c r="N108" s="18">
        <v>972.6</v>
      </c>
      <c r="O108" s="11">
        <v>4027.4</v>
      </c>
      <c r="P108" s="11">
        <v>4027.4</v>
      </c>
      <c r="Q108" s="11">
        <v>4024.02</v>
      </c>
    </row>
    <row r="109" spans="1:17" hidden="1" outlineLevel="2" x14ac:dyDescent="0.2">
      <c r="A109" s="1" t="s">
        <v>17</v>
      </c>
      <c r="B109" s="1" t="s">
        <v>18</v>
      </c>
      <c r="C109" s="10" t="s">
        <v>19</v>
      </c>
      <c r="D109" s="10" t="s">
        <v>20</v>
      </c>
      <c r="E109" s="10" t="s">
        <v>42</v>
      </c>
      <c r="F109" s="10" t="s">
        <v>43</v>
      </c>
      <c r="G109" s="10" t="s">
        <v>64</v>
      </c>
      <c r="H109" s="11">
        <v>0</v>
      </c>
      <c r="I109" s="11">
        <v>200</v>
      </c>
      <c r="J109" s="11">
        <v>0</v>
      </c>
      <c r="K109" s="11">
        <v>200</v>
      </c>
      <c r="L109" s="11">
        <v>0</v>
      </c>
      <c r="M109" s="11">
        <v>0</v>
      </c>
      <c r="N109" s="18">
        <v>0</v>
      </c>
      <c r="O109" s="11">
        <v>200</v>
      </c>
      <c r="P109" s="11">
        <v>200</v>
      </c>
      <c r="Q109" s="11">
        <v>200</v>
      </c>
    </row>
    <row r="110" spans="1:17" outlineLevel="2" x14ac:dyDescent="0.2">
      <c r="A110" s="1" t="s">
        <v>17</v>
      </c>
      <c r="B110" s="1" t="s">
        <v>18</v>
      </c>
      <c r="C110" s="17" t="s">
        <v>25</v>
      </c>
      <c r="D110" s="17" t="s">
        <v>20</v>
      </c>
      <c r="E110" s="17" t="s">
        <v>42</v>
      </c>
      <c r="F110" s="17" t="s">
        <v>43</v>
      </c>
      <c r="G110" s="17" t="s">
        <v>64</v>
      </c>
      <c r="H110" s="18">
        <v>6000</v>
      </c>
      <c r="I110" s="18">
        <v>3500</v>
      </c>
      <c r="J110" s="20">
        <v>-1000</v>
      </c>
      <c r="K110" s="11">
        <v>8500</v>
      </c>
      <c r="L110" s="11">
        <v>378.94</v>
      </c>
      <c r="M110" s="11">
        <v>6841.11</v>
      </c>
      <c r="N110" s="18">
        <v>6841.11</v>
      </c>
      <c r="O110" s="11">
        <v>1658.89</v>
      </c>
      <c r="P110" s="11">
        <v>1658.89</v>
      </c>
      <c r="Q110" s="11">
        <v>1279.95</v>
      </c>
    </row>
    <row r="111" spans="1:17" hidden="1" outlineLevel="2" x14ac:dyDescent="0.2">
      <c r="A111" s="1" t="s">
        <v>17</v>
      </c>
      <c r="B111" s="1" t="s">
        <v>18</v>
      </c>
      <c r="C111" s="17" t="s">
        <v>26</v>
      </c>
      <c r="D111" s="17" t="s">
        <v>20</v>
      </c>
      <c r="E111" s="17" t="s">
        <v>42</v>
      </c>
      <c r="F111" s="17" t="s">
        <v>43</v>
      </c>
      <c r="G111" s="17" t="s">
        <v>65</v>
      </c>
      <c r="H111" s="18">
        <v>10700</v>
      </c>
      <c r="I111" s="18">
        <v>0</v>
      </c>
      <c r="J111" s="20">
        <v>-6000</v>
      </c>
      <c r="K111" s="11">
        <v>4700</v>
      </c>
      <c r="L111" s="11">
        <v>0</v>
      </c>
      <c r="M111" s="11">
        <v>0</v>
      </c>
      <c r="N111" s="18">
        <v>0</v>
      </c>
      <c r="O111" s="11">
        <v>4700</v>
      </c>
      <c r="P111" s="11">
        <v>4700</v>
      </c>
      <c r="Q111" s="11">
        <v>4700</v>
      </c>
    </row>
    <row r="112" spans="1:17" hidden="1" outlineLevel="2" x14ac:dyDescent="0.2">
      <c r="A112" s="1" t="s">
        <v>17</v>
      </c>
      <c r="B112" s="1" t="s">
        <v>18</v>
      </c>
      <c r="C112" s="10" t="s">
        <v>19</v>
      </c>
      <c r="D112" s="10" t="s">
        <v>20</v>
      </c>
      <c r="E112" s="10" t="s">
        <v>42</v>
      </c>
      <c r="F112" s="10" t="s">
        <v>43</v>
      </c>
      <c r="G112" s="10" t="s">
        <v>65</v>
      </c>
      <c r="H112" s="11">
        <v>10000</v>
      </c>
      <c r="I112" s="11">
        <v>0</v>
      </c>
      <c r="J112" s="11">
        <v>0</v>
      </c>
      <c r="K112" s="11">
        <v>10000</v>
      </c>
      <c r="L112" s="11">
        <v>9823.18</v>
      </c>
      <c r="M112" s="11">
        <v>0</v>
      </c>
      <c r="N112" s="18">
        <v>0</v>
      </c>
      <c r="O112" s="11">
        <v>10000</v>
      </c>
      <c r="P112" s="11">
        <v>10000</v>
      </c>
      <c r="Q112" s="11">
        <v>176.82</v>
      </c>
    </row>
    <row r="113" spans="1:17" hidden="1" outlineLevel="2" x14ac:dyDescent="0.2">
      <c r="A113" s="1" t="s">
        <v>17</v>
      </c>
      <c r="B113" s="1" t="s">
        <v>18</v>
      </c>
      <c r="C113" s="10" t="s">
        <v>19</v>
      </c>
      <c r="D113" s="10" t="s">
        <v>20</v>
      </c>
      <c r="E113" s="10" t="s">
        <v>42</v>
      </c>
      <c r="F113" s="10" t="s">
        <v>43</v>
      </c>
      <c r="G113" s="10" t="s">
        <v>66</v>
      </c>
      <c r="H113" s="11">
        <v>7000</v>
      </c>
      <c r="I113" s="11">
        <v>0</v>
      </c>
      <c r="J113" s="11">
        <v>0</v>
      </c>
      <c r="K113" s="11">
        <v>7000</v>
      </c>
      <c r="L113" s="11">
        <v>2654.95</v>
      </c>
      <c r="M113" s="11">
        <v>68.83</v>
      </c>
      <c r="N113" s="18">
        <v>68.83</v>
      </c>
      <c r="O113" s="11">
        <v>6931.17</v>
      </c>
      <c r="P113" s="11">
        <v>6931.17</v>
      </c>
      <c r="Q113" s="11">
        <v>4276.22</v>
      </c>
    </row>
    <row r="114" spans="1:17" hidden="1" outlineLevel="2" x14ac:dyDescent="0.2">
      <c r="A114" s="1" t="s">
        <v>17</v>
      </c>
      <c r="B114" s="1" t="s">
        <v>18</v>
      </c>
      <c r="C114" s="10" t="s">
        <v>26</v>
      </c>
      <c r="D114" s="10" t="s">
        <v>20</v>
      </c>
      <c r="E114" s="10" t="s">
        <v>42</v>
      </c>
      <c r="F114" s="10" t="s">
        <v>43</v>
      </c>
      <c r="G114" s="10" t="s">
        <v>66</v>
      </c>
      <c r="H114" s="11">
        <v>5000</v>
      </c>
      <c r="I114" s="11">
        <v>2190</v>
      </c>
      <c r="J114" s="11">
        <v>0</v>
      </c>
      <c r="K114" s="11">
        <v>7190</v>
      </c>
      <c r="L114" s="11">
        <v>0</v>
      </c>
      <c r="M114" s="11">
        <v>0</v>
      </c>
      <c r="N114" s="18">
        <v>0</v>
      </c>
      <c r="O114" s="11">
        <v>7190</v>
      </c>
      <c r="P114" s="11">
        <v>7190</v>
      </c>
      <c r="Q114" s="11">
        <v>7190</v>
      </c>
    </row>
    <row r="115" spans="1:17" outlineLevel="2" x14ac:dyDescent="0.2">
      <c r="A115" s="1" t="s">
        <v>17</v>
      </c>
      <c r="B115" s="1" t="s">
        <v>18</v>
      </c>
      <c r="C115" s="10" t="s">
        <v>25</v>
      </c>
      <c r="D115" s="10" t="s">
        <v>20</v>
      </c>
      <c r="E115" s="10" t="s">
        <v>42</v>
      </c>
      <c r="F115" s="10" t="s">
        <v>43</v>
      </c>
      <c r="G115" s="10" t="s">
        <v>66</v>
      </c>
      <c r="H115" s="11">
        <v>5850</v>
      </c>
      <c r="I115" s="12">
        <v>-4000</v>
      </c>
      <c r="J115" s="12">
        <v>-1000</v>
      </c>
      <c r="K115" s="11">
        <v>850</v>
      </c>
      <c r="L115" s="11">
        <v>8.4</v>
      </c>
      <c r="M115" s="11">
        <v>554.05999999999995</v>
      </c>
      <c r="N115" s="18">
        <v>554.05999999999995</v>
      </c>
      <c r="O115" s="11">
        <v>295.94</v>
      </c>
      <c r="P115" s="11">
        <v>295.94</v>
      </c>
      <c r="Q115" s="11">
        <v>287.54000000000002</v>
      </c>
    </row>
    <row r="116" spans="1:17" hidden="1" outlineLevel="2" x14ac:dyDescent="0.2">
      <c r="A116" s="1" t="s">
        <v>17</v>
      </c>
      <c r="B116" s="1" t="s">
        <v>18</v>
      </c>
      <c r="C116" s="10" t="s">
        <v>19</v>
      </c>
      <c r="D116" s="10" t="s">
        <v>20</v>
      </c>
      <c r="E116" s="10" t="s">
        <v>42</v>
      </c>
      <c r="F116" s="10" t="s">
        <v>43</v>
      </c>
      <c r="G116" s="10" t="s">
        <v>67</v>
      </c>
      <c r="H116" s="11">
        <v>6000</v>
      </c>
      <c r="I116" s="11">
        <v>0</v>
      </c>
      <c r="J116" s="11">
        <v>0</v>
      </c>
      <c r="K116" s="11">
        <v>6000</v>
      </c>
      <c r="L116" s="11">
        <v>0</v>
      </c>
      <c r="M116" s="11">
        <v>2402.48</v>
      </c>
      <c r="N116" s="18">
        <v>1092.83</v>
      </c>
      <c r="O116" s="11">
        <v>3597.52</v>
      </c>
      <c r="P116" s="11">
        <v>4907.17</v>
      </c>
      <c r="Q116" s="11">
        <v>3597.52</v>
      </c>
    </row>
    <row r="117" spans="1:17" hidden="1" outlineLevel="2" x14ac:dyDescent="0.2">
      <c r="A117" s="1" t="s">
        <v>17</v>
      </c>
      <c r="B117" s="1" t="s">
        <v>18</v>
      </c>
      <c r="C117" s="10" t="s">
        <v>25</v>
      </c>
      <c r="D117" s="10" t="s">
        <v>20</v>
      </c>
      <c r="E117" s="10" t="s">
        <v>42</v>
      </c>
      <c r="F117" s="10" t="s">
        <v>43</v>
      </c>
      <c r="G117" s="10" t="s">
        <v>67</v>
      </c>
      <c r="H117" s="11">
        <v>3600</v>
      </c>
      <c r="I117" s="12">
        <v>-1000</v>
      </c>
      <c r="J117" s="11">
        <v>0</v>
      </c>
      <c r="K117" s="11">
        <v>2600</v>
      </c>
      <c r="L117" s="11">
        <v>0</v>
      </c>
      <c r="M117" s="11">
        <v>1167.02</v>
      </c>
      <c r="N117" s="18">
        <v>1167.02</v>
      </c>
      <c r="O117" s="11">
        <v>1432.98</v>
      </c>
      <c r="P117" s="11">
        <v>1432.98</v>
      </c>
      <c r="Q117" s="11">
        <v>1432.98</v>
      </c>
    </row>
    <row r="118" spans="1:17" hidden="1" outlineLevel="2" x14ac:dyDescent="0.2">
      <c r="A118" s="1" t="s">
        <v>17</v>
      </c>
      <c r="B118" s="1" t="s">
        <v>18</v>
      </c>
      <c r="C118" s="10" t="s">
        <v>26</v>
      </c>
      <c r="D118" s="10" t="s">
        <v>20</v>
      </c>
      <c r="E118" s="10" t="s">
        <v>42</v>
      </c>
      <c r="F118" s="10" t="s">
        <v>43</v>
      </c>
      <c r="G118" s="10" t="s">
        <v>67</v>
      </c>
      <c r="H118" s="11">
        <v>6000</v>
      </c>
      <c r="I118" s="11">
        <v>-613.87</v>
      </c>
      <c r="J118" s="11">
        <v>0</v>
      </c>
      <c r="K118" s="11">
        <v>5386.13</v>
      </c>
      <c r="L118" s="11">
        <v>52.6</v>
      </c>
      <c r="M118" s="11">
        <v>5333.53</v>
      </c>
      <c r="N118" s="18">
        <v>3496.91</v>
      </c>
      <c r="O118" s="11">
        <v>52.6</v>
      </c>
      <c r="P118" s="11">
        <v>1889.22</v>
      </c>
      <c r="Q118" s="11">
        <v>0</v>
      </c>
    </row>
    <row r="119" spans="1:17" hidden="1" outlineLevel="2" x14ac:dyDescent="0.2">
      <c r="A119" s="1" t="s">
        <v>17</v>
      </c>
      <c r="B119" s="1" t="s">
        <v>18</v>
      </c>
      <c r="C119" s="10" t="s">
        <v>26</v>
      </c>
      <c r="D119" s="10" t="s">
        <v>20</v>
      </c>
      <c r="E119" s="10" t="s">
        <v>42</v>
      </c>
      <c r="F119" s="10" t="s">
        <v>43</v>
      </c>
      <c r="G119" s="10" t="s">
        <v>68</v>
      </c>
      <c r="H119" s="11">
        <v>0</v>
      </c>
      <c r="I119" s="11">
        <v>620</v>
      </c>
      <c r="J119" s="11">
        <v>0</v>
      </c>
      <c r="K119" s="11">
        <v>620</v>
      </c>
      <c r="L119" s="11">
        <v>0</v>
      </c>
      <c r="M119" s="11">
        <v>597.74</v>
      </c>
      <c r="N119" s="18">
        <v>163.19999999999999</v>
      </c>
      <c r="O119" s="11">
        <v>22.26</v>
      </c>
      <c r="P119" s="11">
        <v>456.8</v>
      </c>
      <c r="Q119" s="11">
        <v>22.26</v>
      </c>
    </row>
    <row r="120" spans="1:17" hidden="1" outlineLevel="2" x14ac:dyDescent="0.2">
      <c r="A120" s="1" t="s">
        <v>17</v>
      </c>
      <c r="B120" s="1" t="s">
        <v>18</v>
      </c>
      <c r="C120" s="10" t="s">
        <v>19</v>
      </c>
      <c r="D120" s="10" t="s">
        <v>20</v>
      </c>
      <c r="E120" s="10" t="s">
        <v>42</v>
      </c>
      <c r="F120" s="10" t="s">
        <v>43</v>
      </c>
      <c r="G120" s="10" t="s">
        <v>69</v>
      </c>
      <c r="H120" s="11">
        <v>2000</v>
      </c>
      <c r="I120" s="11">
        <v>0</v>
      </c>
      <c r="J120" s="11">
        <v>0</v>
      </c>
      <c r="K120" s="11">
        <v>2000</v>
      </c>
      <c r="L120" s="11">
        <v>0</v>
      </c>
      <c r="M120" s="11">
        <v>0</v>
      </c>
      <c r="N120" s="18">
        <v>0</v>
      </c>
      <c r="O120" s="11">
        <v>2000</v>
      </c>
      <c r="P120" s="11">
        <v>2000</v>
      </c>
      <c r="Q120" s="11">
        <v>2000</v>
      </c>
    </row>
    <row r="121" spans="1:17" hidden="1" outlineLevel="2" x14ac:dyDescent="0.2">
      <c r="A121" s="1" t="s">
        <v>17</v>
      </c>
      <c r="B121" s="1" t="s">
        <v>18</v>
      </c>
      <c r="C121" s="10" t="s">
        <v>24</v>
      </c>
      <c r="D121" s="10" t="s">
        <v>20</v>
      </c>
      <c r="E121" s="10" t="s">
        <v>42</v>
      </c>
      <c r="F121" s="10" t="s">
        <v>43</v>
      </c>
      <c r="G121" s="10" t="s">
        <v>70</v>
      </c>
      <c r="H121" s="11">
        <v>345</v>
      </c>
      <c r="I121" s="11">
        <v>0</v>
      </c>
      <c r="J121" s="11">
        <v>0</v>
      </c>
      <c r="K121" s="11">
        <v>345</v>
      </c>
      <c r="L121" s="11">
        <v>0</v>
      </c>
      <c r="M121" s="11">
        <v>0</v>
      </c>
      <c r="N121" s="18">
        <v>0</v>
      </c>
      <c r="O121" s="11">
        <v>345</v>
      </c>
      <c r="P121" s="11">
        <v>345</v>
      </c>
      <c r="Q121" s="11">
        <v>345</v>
      </c>
    </row>
    <row r="122" spans="1:17" hidden="1" outlineLevel="2" x14ac:dyDescent="0.2">
      <c r="A122" s="1" t="s">
        <v>17</v>
      </c>
      <c r="B122" s="1" t="s">
        <v>18</v>
      </c>
      <c r="C122" s="10" t="s">
        <v>19</v>
      </c>
      <c r="D122" s="10" t="s">
        <v>20</v>
      </c>
      <c r="E122" s="10" t="s">
        <v>42</v>
      </c>
      <c r="F122" s="10" t="s">
        <v>43</v>
      </c>
      <c r="G122" s="10" t="s">
        <v>70</v>
      </c>
      <c r="H122" s="11">
        <v>74855.34</v>
      </c>
      <c r="I122" s="11">
        <v>-2286.38</v>
      </c>
      <c r="J122" s="11">
        <v>0</v>
      </c>
      <c r="K122" s="11">
        <v>72568.960000000006</v>
      </c>
      <c r="L122" s="11">
        <v>17287.919999999998</v>
      </c>
      <c r="M122" s="11">
        <v>40057.599999999999</v>
      </c>
      <c r="N122" s="18">
        <v>30616</v>
      </c>
      <c r="O122" s="11">
        <v>32511.360000000001</v>
      </c>
      <c r="P122" s="11">
        <v>41952.959999999999</v>
      </c>
      <c r="Q122" s="11">
        <v>15223.44</v>
      </c>
    </row>
    <row r="123" spans="1:17" hidden="1" outlineLevel="2" x14ac:dyDescent="0.2">
      <c r="A123" s="1" t="s">
        <v>17</v>
      </c>
      <c r="B123" s="1" t="s">
        <v>18</v>
      </c>
      <c r="C123" s="10" t="s">
        <v>24</v>
      </c>
      <c r="D123" s="10" t="s">
        <v>20</v>
      </c>
      <c r="E123" s="10" t="s">
        <v>42</v>
      </c>
      <c r="F123" s="10" t="s">
        <v>43</v>
      </c>
      <c r="G123" s="10" t="s">
        <v>71</v>
      </c>
      <c r="H123" s="11">
        <v>5000</v>
      </c>
      <c r="I123" s="11">
        <v>0</v>
      </c>
      <c r="J123" s="11">
        <v>0</v>
      </c>
      <c r="K123" s="11">
        <v>5000</v>
      </c>
      <c r="L123" s="11">
        <v>0</v>
      </c>
      <c r="M123" s="11">
        <v>0</v>
      </c>
      <c r="N123" s="18">
        <v>0</v>
      </c>
      <c r="O123" s="11">
        <v>5000</v>
      </c>
      <c r="P123" s="11">
        <v>5000</v>
      </c>
      <c r="Q123" s="11">
        <v>5000</v>
      </c>
    </row>
    <row r="124" spans="1:17" hidden="1" outlineLevel="2" x14ac:dyDescent="0.2">
      <c r="A124" s="1" t="s">
        <v>17</v>
      </c>
      <c r="B124" s="1" t="s">
        <v>18</v>
      </c>
      <c r="C124" s="10" t="s">
        <v>24</v>
      </c>
      <c r="D124" s="10" t="s">
        <v>20</v>
      </c>
      <c r="E124" s="10" t="s">
        <v>42</v>
      </c>
      <c r="F124" s="10" t="s">
        <v>43</v>
      </c>
      <c r="G124" s="10" t="s">
        <v>72</v>
      </c>
      <c r="H124" s="11">
        <v>455</v>
      </c>
      <c r="I124" s="11">
        <v>0</v>
      </c>
      <c r="J124" s="11">
        <v>0</v>
      </c>
      <c r="K124" s="11">
        <v>455</v>
      </c>
      <c r="L124" s="11">
        <v>0</v>
      </c>
      <c r="M124" s="11">
        <v>0</v>
      </c>
      <c r="N124" s="18">
        <v>0</v>
      </c>
      <c r="O124" s="11">
        <v>455</v>
      </c>
      <c r="P124" s="11">
        <v>455</v>
      </c>
      <c r="Q124" s="11">
        <v>455</v>
      </c>
    </row>
    <row r="125" spans="1:17" hidden="1" outlineLevel="2" x14ac:dyDescent="0.2">
      <c r="A125" s="1" t="s">
        <v>17</v>
      </c>
      <c r="B125" s="1" t="s">
        <v>18</v>
      </c>
      <c r="C125" s="10" t="s">
        <v>19</v>
      </c>
      <c r="D125" s="10" t="s">
        <v>20</v>
      </c>
      <c r="E125" s="10" t="s">
        <v>42</v>
      </c>
      <c r="F125" s="10" t="s">
        <v>43</v>
      </c>
      <c r="G125" s="10" t="s">
        <v>72</v>
      </c>
      <c r="H125" s="11">
        <v>0</v>
      </c>
      <c r="I125" s="11">
        <v>200</v>
      </c>
      <c r="J125" s="11">
        <v>0</v>
      </c>
      <c r="K125" s="11">
        <v>200</v>
      </c>
      <c r="L125" s="11">
        <v>0</v>
      </c>
      <c r="M125" s="11">
        <v>0</v>
      </c>
      <c r="N125" s="18">
        <v>0</v>
      </c>
      <c r="O125" s="11">
        <v>200</v>
      </c>
      <c r="P125" s="11">
        <v>200</v>
      </c>
      <c r="Q125" s="11">
        <v>200</v>
      </c>
    </row>
    <row r="126" spans="1:17" hidden="1" outlineLevel="2" x14ac:dyDescent="0.2">
      <c r="A126" s="1" t="s">
        <v>17</v>
      </c>
      <c r="B126" s="1" t="s">
        <v>18</v>
      </c>
      <c r="C126" s="10" t="s">
        <v>24</v>
      </c>
      <c r="D126" s="10" t="s">
        <v>73</v>
      </c>
      <c r="E126" s="10" t="s">
        <v>74</v>
      </c>
      <c r="F126" s="10" t="s">
        <v>43</v>
      </c>
      <c r="G126" s="10" t="s">
        <v>49</v>
      </c>
      <c r="H126" s="11">
        <v>4000</v>
      </c>
      <c r="I126" s="11">
        <v>0</v>
      </c>
      <c r="J126" s="12">
        <v>-4000</v>
      </c>
      <c r="K126" s="11">
        <v>0</v>
      </c>
      <c r="L126" s="11">
        <v>0</v>
      </c>
      <c r="M126" s="11">
        <v>0</v>
      </c>
      <c r="N126" s="18">
        <v>0</v>
      </c>
      <c r="O126" s="11">
        <v>0</v>
      </c>
      <c r="P126" s="11">
        <v>0</v>
      </c>
      <c r="Q126" s="11">
        <v>0</v>
      </c>
    </row>
    <row r="127" spans="1:17" hidden="1" outlineLevel="2" x14ac:dyDescent="0.2">
      <c r="A127" s="1" t="s">
        <v>17</v>
      </c>
      <c r="B127" s="1" t="s">
        <v>18</v>
      </c>
      <c r="C127" s="10" t="s">
        <v>24</v>
      </c>
      <c r="D127" s="10" t="s">
        <v>73</v>
      </c>
      <c r="E127" s="10" t="s">
        <v>74</v>
      </c>
      <c r="F127" s="10" t="s">
        <v>43</v>
      </c>
      <c r="G127" s="10" t="s">
        <v>75</v>
      </c>
      <c r="H127" s="11">
        <v>7500</v>
      </c>
      <c r="I127" s="11">
        <v>0</v>
      </c>
      <c r="J127" s="12">
        <v>-7500</v>
      </c>
      <c r="K127" s="11">
        <v>0</v>
      </c>
      <c r="L127" s="11">
        <v>0</v>
      </c>
      <c r="M127" s="11">
        <v>0</v>
      </c>
      <c r="N127" s="18">
        <v>0</v>
      </c>
      <c r="O127" s="11">
        <v>0</v>
      </c>
      <c r="P127" s="11">
        <v>0</v>
      </c>
      <c r="Q127" s="11">
        <v>0</v>
      </c>
    </row>
    <row r="128" spans="1:17" hidden="1" outlineLevel="2" x14ac:dyDescent="0.2">
      <c r="A128" s="1" t="s">
        <v>17</v>
      </c>
      <c r="B128" s="1" t="s">
        <v>18</v>
      </c>
      <c r="C128" s="10" t="s">
        <v>24</v>
      </c>
      <c r="D128" s="10" t="s">
        <v>73</v>
      </c>
      <c r="E128" s="10" t="s">
        <v>74</v>
      </c>
      <c r="F128" s="10" t="s">
        <v>43</v>
      </c>
      <c r="G128" s="10" t="s">
        <v>76</v>
      </c>
      <c r="H128" s="11">
        <v>6000</v>
      </c>
      <c r="I128" s="11">
        <v>0</v>
      </c>
      <c r="J128" s="12">
        <v>-6000</v>
      </c>
      <c r="K128" s="11">
        <v>0</v>
      </c>
      <c r="L128" s="11">
        <v>0</v>
      </c>
      <c r="M128" s="11">
        <v>0</v>
      </c>
      <c r="N128" s="18">
        <v>0</v>
      </c>
      <c r="O128" s="11">
        <v>0</v>
      </c>
      <c r="P128" s="11">
        <v>0</v>
      </c>
      <c r="Q128" s="11">
        <v>0</v>
      </c>
    </row>
    <row r="129" spans="1:17" hidden="1" outlineLevel="2" x14ac:dyDescent="0.2">
      <c r="A129" s="1" t="s">
        <v>17</v>
      </c>
      <c r="B129" s="1" t="s">
        <v>18</v>
      </c>
      <c r="C129" s="10" t="s">
        <v>26</v>
      </c>
      <c r="D129" s="10" t="s">
        <v>77</v>
      </c>
      <c r="E129" s="10" t="s">
        <v>78</v>
      </c>
      <c r="F129" s="10" t="s">
        <v>43</v>
      </c>
      <c r="G129" s="10" t="s">
        <v>49</v>
      </c>
      <c r="H129" s="11">
        <v>6000</v>
      </c>
      <c r="I129" s="11">
        <v>0</v>
      </c>
      <c r="J129" s="11">
        <v>0</v>
      </c>
      <c r="K129" s="11">
        <v>6000</v>
      </c>
      <c r="L129" s="11">
        <v>0</v>
      </c>
      <c r="M129" s="11">
        <v>25.08</v>
      </c>
      <c r="N129" s="18">
        <v>25.08</v>
      </c>
      <c r="O129" s="11">
        <v>5974.92</v>
      </c>
      <c r="P129" s="11">
        <v>5974.92</v>
      </c>
      <c r="Q129" s="11">
        <v>5974.92</v>
      </c>
    </row>
    <row r="130" spans="1:17" outlineLevel="2" x14ac:dyDescent="0.2">
      <c r="A130" s="1"/>
      <c r="B130" s="1"/>
      <c r="C130" s="10"/>
      <c r="D130" s="10"/>
      <c r="E130" s="10"/>
      <c r="F130" s="10"/>
      <c r="G130" s="29" t="s">
        <v>115</v>
      </c>
      <c r="H130" s="50">
        <f>SUBTOTAL(9,H70:H129)</f>
        <v>11850</v>
      </c>
      <c r="I130" s="50">
        <f t="shared" ref="I130:N130" si="1">SUBTOTAL(9,I70:I129)</f>
        <v>-500</v>
      </c>
      <c r="J130" s="50">
        <f t="shared" si="1"/>
        <v>-2000</v>
      </c>
      <c r="K130" s="50">
        <f t="shared" si="1"/>
        <v>9350</v>
      </c>
      <c r="L130" s="50">
        <f t="shared" si="1"/>
        <v>387.34</v>
      </c>
      <c r="M130" s="50">
        <f t="shared" si="1"/>
        <v>7395.17</v>
      </c>
      <c r="N130" s="50">
        <f t="shared" si="1"/>
        <v>7395.17</v>
      </c>
      <c r="O130" s="11"/>
      <c r="P130" s="11"/>
      <c r="Q130" s="50">
        <f>SUBTOTAL(9,Q70:Q129)</f>
        <v>1567.49</v>
      </c>
    </row>
    <row r="131" spans="1:17" outlineLevel="2" x14ac:dyDescent="0.2">
      <c r="A131" s="1" t="s">
        <v>17</v>
      </c>
      <c r="B131" s="1" t="s">
        <v>18</v>
      </c>
      <c r="C131" s="10" t="s">
        <v>25</v>
      </c>
      <c r="D131" s="10" t="s">
        <v>77</v>
      </c>
      <c r="E131" s="10" t="s">
        <v>78</v>
      </c>
      <c r="F131" s="10" t="s">
        <v>43</v>
      </c>
      <c r="G131" s="10" t="s">
        <v>49</v>
      </c>
      <c r="H131" s="11">
        <v>5000</v>
      </c>
      <c r="I131" s="11">
        <v>6500</v>
      </c>
      <c r="J131" s="12">
        <v>-750</v>
      </c>
      <c r="K131" s="11">
        <v>10750</v>
      </c>
      <c r="L131" s="11">
        <v>1800.96</v>
      </c>
      <c r="M131" s="11">
        <v>8946.2000000000007</v>
      </c>
      <c r="N131" s="18">
        <v>8946.2000000000007</v>
      </c>
      <c r="O131" s="11">
        <v>1803.8</v>
      </c>
      <c r="P131" s="11">
        <v>1803.8</v>
      </c>
      <c r="Q131" s="11">
        <v>2.84</v>
      </c>
    </row>
    <row r="132" spans="1:17" outlineLevel="2" x14ac:dyDescent="0.2">
      <c r="A132" s="1" t="s">
        <v>17</v>
      </c>
      <c r="B132" s="1" t="s">
        <v>18</v>
      </c>
      <c r="C132" s="10" t="s">
        <v>25</v>
      </c>
      <c r="D132" s="10" t="s">
        <v>77</v>
      </c>
      <c r="E132" s="10" t="s">
        <v>78</v>
      </c>
      <c r="F132" s="10" t="s">
        <v>43</v>
      </c>
      <c r="G132" s="10" t="s">
        <v>75</v>
      </c>
      <c r="H132" s="11">
        <v>4000</v>
      </c>
      <c r="I132" s="11">
        <v>8660</v>
      </c>
      <c r="J132" s="12">
        <v>-2700</v>
      </c>
      <c r="K132" s="11">
        <v>9960</v>
      </c>
      <c r="L132" s="11">
        <v>6260.8</v>
      </c>
      <c r="M132" s="11">
        <v>3693.6</v>
      </c>
      <c r="N132" s="18">
        <v>3693.6</v>
      </c>
      <c r="O132" s="11">
        <v>6266.4</v>
      </c>
      <c r="P132" s="11">
        <v>6266.4</v>
      </c>
      <c r="Q132" s="11">
        <v>5.6</v>
      </c>
    </row>
    <row r="133" spans="1:17" outlineLevel="2" x14ac:dyDescent="0.2">
      <c r="A133" s="1" t="s">
        <v>17</v>
      </c>
      <c r="B133" s="1" t="s">
        <v>18</v>
      </c>
      <c r="C133" s="10" t="s">
        <v>25</v>
      </c>
      <c r="D133" s="10" t="s">
        <v>77</v>
      </c>
      <c r="E133" s="10" t="s">
        <v>78</v>
      </c>
      <c r="F133" s="10" t="s">
        <v>43</v>
      </c>
      <c r="G133" s="10" t="s">
        <v>51</v>
      </c>
      <c r="H133" s="11">
        <v>0</v>
      </c>
      <c r="I133" s="11">
        <v>6380</v>
      </c>
      <c r="J133" s="12">
        <v>-340</v>
      </c>
      <c r="K133" s="11">
        <v>6040</v>
      </c>
      <c r="L133" s="11">
        <v>0</v>
      </c>
      <c r="M133" s="11">
        <v>6031.2</v>
      </c>
      <c r="N133" s="18">
        <v>6031.2</v>
      </c>
      <c r="O133" s="11">
        <v>8.8000000000000007</v>
      </c>
      <c r="P133" s="11">
        <v>8.8000000000000007</v>
      </c>
      <c r="Q133" s="11">
        <v>8.8000000000000007</v>
      </c>
    </row>
    <row r="134" spans="1:17" outlineLevel="2" x14ac:dyDescent="0.2">
      <c r="A134" s="1" t="s">
        <v>17</v>
      </c>
      <c r="B134" s="1" t="s">
        <v>18</v>
      </c>
      <c r="C134" s="10" t="s">
        <v>25</v>
      </c>
      <c r="D134" s="10" t="s">
        <v>77</v>
      </c>
      <c r="E134" s="10" t="s">
        <v>78</v>
      </c>
      <c r="F134" s="10" t="s">
        <v>43</v>
      </c>
      <c r="G134" s="10" t="s">
        <v>79</v>
      </c>
      <c r="H134" s="11">
        <v>8000</v>
      </c>
      <c r="I134" s="11">
        <v>2500</v>
      </c>
      <c r="J134" s="12">
        <v>-640</v>
      </c>
      <c r="K134" s="11">
        <v>9860</v>
      </c>
      <c r="L134" s="11">
        <v>4614.75</v>
      </c>
      <c r="M134" s="11">
        <v>4745.25</v>
      </c>
      <c r="N134" s="18">
        <v>4745.25</v>
      </c>
      <c r="O134" s="11">
        <v>5114.75</v>
      </c>
      <c r="P134" s="11">
        <v>5114.75</v>
      </c>
      <c r="Q134" s="11">
        <v>500</v>
      </c>
    </row>
    <row r="135" spans="1:17" outlineLevel="2" x14ac:dyDescent="0.2">
      <c r="A135" s="1" t="s">
        <v>17</v>
      </c>
      <c r="B135" s="1" t="s">
        <v>18</v>
      </c>
      <c r="C135" s="10" t="s">
        <v>25</v>
      </c>
      <c r="D135" s="10" t="s">
        <v>77</v>
      </c>
      <c r="E135" s="10" t="s">
        <v>78</v>
      </c>
      <c r="F135" s="10" t="s">
        <v>43</v>
      </c>
      <c r="G135" s="10" t="s">
        <v>55</v>
      </c>
      <c r="H135" s="11">
        <v>2500</v>
      </c>
      <c r="I135" s="11">
        <v>2000</v>
      </c>
      <c r="J135" s="12">
        <v>-590</v>
      </c>
      <c r="K135" s="11">
        <v>3910</v>
      </c>
      <c r="L135" s="11">
        <v>1456</v>
      </c>
      <c r="M135" s="11">
        <v>2452.8000000000002</v>
      </c>
      <c r="N135" s="18">
        <v>2452.8000000000002</v>
      </c>
      <c r="O135" s="11">
        <v>1457.2</v>
      </c>
      <c r="P135" s="11">
        <v>1457.2</v>
      </c>
      <c r="Q135" s="11">
        <v>1.2</v>
      </c>
    </row>
    <row r="136" spans="1:17" outlineLevel="2" x14ac:dyDescent="0.2">
      <c r="A136" s="1" t="s">
        <v>17</v>
      </c>
      <c r="B136" s="1" t="s">
        <v>18</v>
      </c>
      <c r="C136" s="10" t="s">
        <v>25</v>
      </c>
      <c r="D136" s="10" t="s">
        <v>77</v>
      </c>
      <c r="E136" s="10" t="s">
        <v>78</v>
      </c>
      <c r="F136" s="10" t="s">
        <v>43</v>
      </c>
      <c r="G136" s="10" t="s">
        <v>56</v>
      </c>
      <c r="H136" s="11">
        <v>30000</v>
      </c>
      <c r="I136" s="11">
        <v>14700</v>
      </c>
      <c r="J136" s="12">
        <v>-300</v>
      </c>
      <c r="K136" s="11">
        <v>44400</v>
      </c>
      <c r="L136" s="11">
        <v>16901.25</v>
      </c>
      <c r="M136" s="11">
        <v>22079.87</v>
      </c>
      <c r="N136" s="18">
        <v>18047.87</v>
      </c>
      <c r="O136" s="11">
        <v>22320.13</v>
      </c>
      <c r="P136" s="11">
        <v>26352.13</v>
      </c>
      <c r="Q136" s="11">
        <v>5418.88</v>
      </c>
    </row>
    <row r="137" spans="1:17" hidden="1" outlineLevel="2" x14ac:dyDescent="0.2">
      <c r="A137" s="1" t="s">
        <v>17</v>
      </c>
      <c r="B137" s="1" t="s">
        <v>18</v>
      </c>
      <c r="C137" s="10" t="s">
        <v>26</v>
      </c>
      <c r="D137" s="10" t="s">
        <v>77</v>
      </c>
      <c r="E137" s="10" t="s">
        <v>78</v>
      </c>
      <c r="F137" s="10" t="s">
        <v>43</v>
      </c>
      <c r="G137" s="10" t="s">
        <v>56</v>
      </c>
      <c r="H137" s="11">
        <v>60000</v>
      </c>
      <c r="I137" s="11">
        <v>0</v>
      </c>
      <c r="J137" s="11">
        <v>0</v>
      </c>
      <c r="K137" s="11">
        <v>60000</v>
      </c>
      <c r="L137" s="11">
        <v>107.68</v>
      </c>
      <c r="M137" s="11">
        <v>18261.189999999999</v>
      </c>
      <c r="N137" s="18">
        <v>14022.39</v>
      </c>
      <c r="O137" s="11">
        <v>41738.81</v>
      </c>
      <c r="P137" s="11">
        <v>45977.61</v>
      </c>
      <c r="Q137" s="11">
        <v>41631.129999999997</v>
      </c>
    </row>
    <row r="138" spans="1:17" outlineLevel="2" x14ac:dyDescent="0.2">
      <c r="A138" s="1" t="s">
        <v>17</v>
      </c>
      <c r="B138" s="1" t="s">
        <v>18</v>
      </c>
      <c r="C138" s="10" t="s">
        <v>25</v>
      </c>
      <c r="D138" s="10" t="s">
        <v>77</v>
      </c>
      <c r="E138" s="10" t="s">
        <v>78</v>
      </c>
      <c r="F138" s="10" t="s">
        <v>43</v>
      </c>
      <c r="G138" s="10" t="s">
        <v>58</v>
      </c>
      <c r="H138" s="11">
        <v>30000</v>
      </c>
      <c r="I138" s="12">
        <v>-6000</v>
      </c>
      <c r="J138" s="12">
        <v>-4000</v>
      </c>
      <c r="K138" s="11">
        <v>20000</v>
      </c>
      <c r="L138" s="11">
        <v>8654.68</v>
      </c>
      <c r="M138" s="11">
        <v>10622.43</v>
      </c>
      <c r="N138" s="18">
        <v>10386.030000000001</v>
      </c>
      <c r="O138" s="11">
        <v>9377.57</v>
      </c>
      <c r="P138" s="11">
        <v>9613.9699999999993</v>
      </c>
      <c r="Q138" s="11">
        <v>722.89</v>
      </c>
    </row>
    <row r="139" spans="1:17" hidden="1" outlineLevel="2" x14ac:dyDescent="0.2">
      <c r="A139" s="1" t="s">
        <v>17</v>
      </c>
      <c r="B139" s="1" t="s">
        <v>18</v>
      </c>
      <c r="C139" s="10" t="s">
        <v>26</v>
      </c>
      <c r="D139" s="10" t="s">
        <v>77</v>
      </c>
      <c r="E139" s="10" t="s">
        <v>78</v>
      </c>
      <c r="F139" s="10" t="s">
        <v>43</v>
      </c>
      <c r="G139" s="10" t="s">
        <v>58</v>
      </c>
      <c r="H139" s="11">
        <v>48200</v>
      </c>
      <c r="I139" s="11">
        <v>0</v>
      </c>
      <c r="J139" s="11">
        <v>0</v>
      </c>
      <c r="K139" s="11">
        <v>48200</v>
      </c>
      <c r="L139" s="11">
        <v>0</v>
      </c>
      <c r="M139" s="11">
        <v>0</v>
      </c>
      <c r="N139" s="18">
        <v>0</v>
      </c>
      <c r="O139" s="11">
        <v>48200</v>
      </c>
      <c r="P139" s="11">
        <v>48200</v>
      </c>
      <c r="Q139" s="11">
        <v>48200</v>
      </c>
    </row>
    <row r="140" spans="1:17" outlineLevel="2" x14ac:dyDescent="0.2">
      <c r="A140" s="1" t="s">
        <v>17</v>
      </c>
      <c r="B140" s="1" t="s">
        <v>18</v>
      </c>
      <c r="C140" s="10" t="s">
        <v>25</v>
      </c>
      <c r="D140" s="10" t="s">
        <v>77</v>
      </c>
      <c r="E140" s="10" t="s">
        <v>78</v>
      </c>
      <c r="F140" s="10" t="s">
        <v>43</v>
      </c>
      <c r="G140" s="10" t="s">
        <v>80</v>
      </c>
      <c r="H140" s="11">
        <v>35000</v>
      </c>
      <c r="I140" s="12">
        <v>-16560</v>
      </c>
      <c r="J140" s="11">
        <v>0</v>
      </c>
      <c r="K140" s="11">
        <v>18440</v>
      </c>
      <c r="L140" s="11">
        <v>0</v>
      </c>
      <c r="M140" s="11">
        <v>18436</v>
      </c>
      <c r="N140" s="18">
        <v>10056</v>
      </c>
      <c r="O140" s="11">
        <v>4</v>
      </c>
      <c r="P140" s="11">
        <v>8384</v>
      </c>
      <c r="Q140" s="11">
        <v>4</v>
      </c>
    </row>
    <row r="141" spans="1:17" hidden="1" outlineLevel="2" x14ac:dyDescent="0.2">
      <c r="A141" s="1" t="s">
        <v>17</v>
      </c>
      <c r="B141" s="1" t="s">
        <v>18</v>
      </c>
      <c r="C141" s="10" t="s">
        <v>26</v>
      </c>
      <c r="D141" s="10" t="s">
        <v>77</v>
      </c>
      <c r="E141" s="10" t="s">
        <v>78</v>
      </c>
      <c r="F141" s="10" t="s">
        <v>43</v>
      </c>
      <c r="G141" s="10" t="s">
        <v>80</v>
      </c>
      <c r="H141" s="11">
        <v>9500</v>
      </c>
      <c r="I141" s="11">
        <v>0</v>
      </c>
      <c r="J141" s="11">
        <v>0</v>
      </c>
      <c r="K141" s="11">
        <v>9500</v>
      </c>
      <c r="L141" s="11">
        <v>0</v>
      </c>
      <c r="M141" s="11">
        <v>6069.77</v>
      </c>
      <c r="N141" s="18">
        <v>1494.56</v>
      </c>
      <c r="O141" s="11">
        <v>3430.23</v>
      </c>
      <c r="P141" s="11">
        <v>8005.44</v>
      </c>
      <c r="Q141" s="11">
        <v>3430.23</v>
      </c>
    </row>
    <row r="142" spans="1:17" outlineLevel="2" x14ac:dyDescent="0.2">
      <c r="A142" s="1" t="s">
        <v>17</v>
      </c>
      <c r="B142" s="1" t="s">
        <v>18</v>
      </c>
      <c r="C142" s="10" t="s">
        <v>25</v>
      </c>
      <c r="D142" s="10" t="s">
        <v>77</v>
      </c>
      <c r="E142" s="10" t="s">
        <v>78</v>
      </c>
      <c r="F142" s="10" t="s">
        <v>43</v>
      </c>
      <c r="G142" s="10" t="s">
        <v>81</v>
      </c>
      <c r="H142" s="11">
        <v>15000</v>
      </c>
      <c r="I142" s="11">
        <v>0</v>
      </c>
      <c r="J142" s="12">
        <v>-2160</v>
      </c>
      <c r="K142" s="11">
        <v>12840</v>
      </c>
      <c r="L142" s="11">
        <v>1067.46</v>
      </c>
      <c r="M142" s="11">
        <v>7552.2</v>
      </c>
      <c r="N142" s="18">
        <v>3856.25</v>
      </c>
      <c r="O142" s="11">
        <v>5287.8</v>
      </c>
      <c r="P142" s="11">
        <v>8983.75</v>
      </c>
      <c r="Q142" s="11">
        <v>4220.34</v>
      </c>
    </row>
    <row r="143" spans="1:17" hidden="1" outlineLevel="2" x14ac:dyDescent="0.2">
      <c r="A143" s="1" t="s">
        <v>17</v>
      </c>
      <c r="B143" s="1" t="s">
        <v>18</v>
      </c>
      <c r="C143" s="10" t="s">
        <v>26</v>
      </c>
      <c r="D143" s="10" t="s">
        <v>77</v>
      </c>
      <c r="E143" s="10" t="s">
        <v>78</v>
      </c>
      <c r="F143" s="10" t="s">
        <v>43</v>
      </c>
      <c r="G143" s="10" t="s">
        <v>82</v>
      </c>
      <c r="H143" s="11">
        <v>5000</v>
      </c>
      <c r="I143" s="12">
        <v>-5000</v>
      </c>
      <c r="J143" s="11">
        <v>0</v>
      </c>
      <c r="K143" s="11">
        <v>0</v>
      </c>
      <c r="L143" s="11">
        <v>0</v>
      </c>
      <c r="M143" s="11">
        <v>0</v>
      </c>
      <c r="N143" s="18">
        <v>0</v>
      </c>
      <c r="O143" s="11">
        <v>0</v>
      </c>
      <c r="P143" s="11">
        <v>0</v>
      </c>
      <c r="Q143" s="11">
        <v>0</v>
      </c>
    </row>
    <row r="144" spans="1:17" outlineLevel="2" x14ac:dyDescent="0.2">
      <c r="A144" s="1" t="s">
        <v>17</v>
      </c>
      <c r="B144" s="1" t="s">
        <v>18</v>
      </c>
      <c r="C144" s="10" t="s">
        <v>25</v>
      </c>
      <c r="D144" s="10" t="s">
        <v>77</v>
      </c>
      <c r="E144" s="10" t="s">
        <v>78</v>
      </c>
      <c r="F144" s="10" t="s">
        <v>43</v>
      </c>
      <c r="G144" s="10" t="s">
        <v>82</v>
      </c>
      <c r="H144" s="11">
        <v>0</v>
      </c>
      <c r="I144" s="11">
        <v>5220</v>
      </c>
      <c r="J144" s="12">
        <v>-150</v>
      </c>
      <c r="K144" s="11">
        <v>5070</v>
      </c>
      <c r="L144" s="11">
        <v>2078.83</v>
      </c>
      <c r="M144" s="11">
        <v>1386</v>
      </c>
      <c r="N144" s="18">
        <v>1386</v>
      </c>
      <c r="O144" s="11">
        <v>3684</v>
      </c>
      <c r="P144" s="11">
        <v>3684</v>
      </c>
      <c r="Q144" s="11">
        <v>1605.17</v>
      </c>
    </row>
    <row r="145" spans="1:17" hidden="1" outlineLevel="2" x14ac:dyDescent="0.2">
      <c r="A145" s="1" t="s">
        <v>17</v>
      </c>
      <c r="B145" s="1" t="s">
        <v>18</v>
      </c>
      <c r="C145" s="10" t="s">
        <v>19</v>
      </c>
      <c r="D145" s="10" t="s">
        <v>77</v>
      </c>
      <c r="E145" s="10" t="s">
        <v>78</v>
      </c>
      <c r="F145" s="10" t="s">
        <v>43</v>
      </c>
      <c r="G145" s="10" t="s">
        <v>63</v>
      </c>
      <c r="H145" s="11">
        <v>5000</v>
      </c>
      <c r="I145" s="11">
        <v>0</v>
      </c>
      <c r="J145" s="11">
        <v>0</v>
      </c>
      <c r="K145" s="11">
        <v>5000</v>
      </c>
      <c r="L145" s="11">
        <v>425.12</v>
      </c>
      <c r="M145" s="11">
        <v>3347.59</v>
      </c>
      <c r="N145" s="18">
        <v>3342.23</v>
      </c>
      <c r="O145" s="11">
        <v>1652.41</v>
      </c>
      <c r="P145" s="11">
        <v>1657.77</v>
      </c>
      <c r="Q145" s="11">
        <v>1227.29</v>
      </c>
    </row>
    <row r="146" spans="1:17" hidden="1" outlineLevel="2" x14ac:dyDescent="0.2">
      <c r="A146" s="1" t="s">
        <v>17</v>
      </c>
      <c r="B146" s="1" t="s">
        <v>18</v>
      </c>
      <c r="C146" s="10" t="s">
        <v>26</v>
      </c>
      <c r="D146" s="10" t="s">
        <v>77</v>
      </c>
      <c r="E146" s="10" t="s">
        <v>78</v>
      </c>
      <c r="F146" s="10" t="s">
        <v>43</v>
      </c>
      <c r="G146" s="10" t="s">
        <v>64</v>
      </c>
      <c r="H146" s="11">
        <v>0</v>
      </c>
      <c r="I146" s="11">
        <v>4210.7</v>
      </c>
      <c r="J146" s="11">
        <v>0</v>
      </c>
      <c r="K146" s="11">
        <v>4210.7</v>
      </c>
      <c r="L146" s="11">
        <v>0</v>
      </c>
      <c r="M146" s="11">
        <v>0</v>
      </c>
      <c r="N146" s="18">
        <v>0</v>
      </c>
      <c r="O146" s="11">
        <v>4210.7</v>
      </c>
      <c r="P146" s="11">
        <v>4210.7</v>
      </c>
      <c r="Q146" s="11">
        <v>4210.7</v>
      </c>
    </row>
    <row r="147" spans="1:17" hidden="1" outlineLevel="2" x14ac:dyDescent="0.2">
      <c r="A147" s="1" t="s">
        <v>17</v>
      </c>
      <c r="B147" s="1" t="s">
        <v>18</v>
      </c>
      <c r="C147" s="10" t="s">
        <v>19</v>
      </c>
      <c r="D147" s="10" t="s">
        <v>77</v>
      </c>
      <c r="E147" s="10" t="s">
        <v>78</v>
      </c>
      <c r="F147" s="10" t="s">
        <v>43</v>
      </c>
      <c r="G147" s="10" t="s">
        <v>64</v>
      </c>
      <c r="H147" s="11">
        <v>10000</v>
      </c>
      <c r="I147" s="11">
        <v>0</v>
      </c>
      <c r="J147" s="11">
        <v>0</v>
      </c>
      <c r="K147" s="11">
        <v>10000</v>
      </c>
      <c r="L147" s="11">
        <v>190.4</v>
      </c>
      <c r="M147" s="11">
        <v>4844</v>
      </c>
      <c r="N147" s="18">
        <v>4844</v>
      </c>
      <c r="O147" s="11">
        <v>5156</v>
      </c>
      <c r="P147" s="11">
        <v>5156</v>
      </c>
      <c r="Q147" s="11">
        <v>4965.6000000000004</v>
      </c>
    </row>
    <row r="148" spans="1:17" outlineLevel="2" x14ac:dyDescent="0.2">
      <c r="A148" s="1" t="s">
        <v>17</v>
      </c>
      <c r="B148" s="1" t="s">
        <v>18</v>
      </c>
      <c r="C148" s="10" t="s">
        <v>25</v>
      </c>
      <c r="D148" s="10" t="s">
        <v>77</v>
      </c>
      <c r="E148" s="10" t="s">
        <v>78</v>
      </c>
      <c r="F148" s="10" t="s">
        <v>43</v>
      </c>
      <c r="G148" s="10" t="s">
        <v>65</v>
      </c>
      <c r="H148" s="11">
        <v>10000</v>
      </c>
      <c r="I148" s="11">
        <v>11000</v>
      </c>
      <c r="J148" s="12">
        <v>-1730</v>
      </c>
      <c r="K148" s="11">
        <v>19270</v>
      </c>
      <c r="L148" s="11">
        <v>0</v>
      </c>
      <c r="M148" s="11">
        <v>17140.16</v>
      </c>
      <c r="N148" s="18">
        <v>17140.16</v>
      </c>
      <c r="O148" s="11">
        <v>2129.84</v>
      </c>
      <c r="P148" s="11">
        <v>2129.84</v>
      </c>
      <c r="Q148" s="11">
        <v>2129.84</v>
      </c>
    </row>
    <row r="149" spans="1:17" outlineLevel="2" x14ac:dyDescent="0.2">
      <c r="A149" s="1" t="s">
        <v>17</v>
      </c>
      <c r="B149" s="1" t="s">
        <v>18</v>
      </c>
      <c r="C149" s="10" t="s">
        <v>25</v>
      </c>
      <c r="D149" s="10" t="s">
        <v>77</v>
      </c>
      <c r="E149" s="10" t="s">
        <v>78</v>
      </c>
      <c r="F149" s="10" t="s">
        <v>43</v>
      </c>
      <c r="G149" s="10" t="s">
        <v>83</v>
      </c>
      <c r="H149" s="11">
        <v>100000</v>
      </c>
      <c r="I149" s="12">
        <v>-27700</v>
      </c>
      <c r="J149" s="12">
        <v>-16090</v>
      </c>
      <c r="K149" s="11">
        <v>56210</v>
      </c>
      <c r="L149" s="11">
        <v>14209.15</v>
      </c>
      <c r="M149" s="11">
        <v>16726.97</v>
      </c>
      <c r="N149" s="18">
        <v>9686.9699999999993</v>
      </c>
      <c r="O149" s="11">
        <v>39483.03</v>
      </c>
      <c r="P149" s="11">
        <v>46523.03</v>
      </c>
      <c r="Q149" s="11">
        <v>25273.88</v>
      </c>
    </row>
    <row r="150" spans="1:17" hidden="1" outlineLevel="2" x14ac:dyDescent="0.2">
      <c r="A150" s="1" t="s">
        <v>17</v>
      </c>
      <c r="B150" s="1" t="s">
        <v>18</v>
      </c>
      <c r="C150" s="10" t="s">
        <v>19</v>
      </c>
      <c r="D150" s="10" t="s">
        <v>77</v>
      </c>
      <c r="E150" s="10" t="s">
        <v>78</v>
      </c>
      <c r="F150" s="10" t="s">
        <v>43</v>
      </c>
      <c r="G150" s="10" t="s">
        <v>83</v>
      </c>
      <c r="H150" s="11">
        <v>69000</v>
      </c>
      <c r="I150" s="11">
        <v>0</v>
      </c>
      <c r="J150" s="11">
        <v>0</v>
      </c>
      <c r="K150" s="11">
        <v>69000</v>
      </c>
      <c r="L150" s="11">
        <v>590.91999999999996</v>
      </c>
      <c r="M150" s="11">
        <v>1078.8800000000001</v>
      </c>
      <c r="N150" s="18">
        <v>768.34</v>
      </c>
      <c r="O150" s="11">
        <v>67921.119999999995</v>
      </c>
      <c r="P150" s="11">
        <v>68231.66</v>
      </c>
      <c r="Q150" s="11">
        <v>67330.2</v>
      </c>
    </row>
    <row r="151" spans="1:17" hidden="1" outlineLevel="2" x14ac:dyDescent="0.2">
      <c r="A151" s="1" t="s">
        <v>17</v>
      </c>
      <c r="B151" s="1" t="s">
        <v>18</v>
      </c>
      <c r="C151" s="10" t="s">
        <v>26</v>
      </c>
      <c r="D151" s="10" t="s">
        <v>77</v>
      </c>
      <c r="E151" s="10" t="s">
        <v>78</v>
      </c>
      <c r="F151" s="10" t="s">
        <v>43</v>
      </c>
      <c r="G151" s="10" t="s">
        <v>83</v>
      </c>
      <c r="H151" s="11">
        <v>200000</v>
      </c>
      <c r="I151" s="14">
        <v>-145999.79999999999</v>
      </c>
      <c r="J151" s="11">
        <v>0</v>
      </c>
      <c r="K151" s="11">
        <v>54000.2</v>
      </c>
      <c r="L151" s="11">
        <v>9468.2800000000007</v>
      </c>
      <c r="M151" s="11">
        <v>30428.68</v>
      </c>
      <c r="N151" s="18">
        <v>14048.68</v>
      </c>
      <c r="O151" s="11">
        <v>23571.52</v>
      </c>
      <c r="P151" s="11">
        <v>39951.519999999997</v>
      </c>
      <c r="Q151" s="11">
        <v>14103.24</v>
      </c>
    </row>
    <row r="152" spans="1:17" s="19" customFormat="1" outlineLevel="2" x14ac:dyDescent="0.2">
      <c r="A152" s="24" t="s">
        <v>17</v>
      </c>
      <c r="B152" s="24" t="s">
        <v>18</v>
      </c>
      <c r="C152" s="17" t="s">
        <v>25</v>
      </c>
      <c r="D152" s="17" t="s">
        <v>77</v>
      </c>
      <c r="E152" s="17" t="s">
        <v>78</v>
      </c>
      <c r="F152" s="17" t="s">
        <v>43</v>
      </c>
      <c r="G152" s="17" t="s">
        <v>84</v>
      </c>
      <c r="H152" s="18">
        <v>152146.56</v>
      </c>
      <c r="I152" s="20">
        <v>-84400</v>
      </c>
      <c r="J152" s="20">
        <v>-10890</v>
      </c>
      <c r="K152" s="18">
        <v>56856.56</v>
      </c>
      <c r="L152" s="18">
        <v>14014.09</v>
      </c>
      <c r="M152" s="18">
        <v>40967.39</v>
      </c>
      <c r="N152" s="18">
        <v>40654.910000000003</v>
      </c>
      <c r="O152" s="18">
        <v>15889.17</v>
      </c>
      <c r="P152" s="18">
        <v>16201.65</v>
      </c>
      <c r="Q152" s="18">
        <v>1875.08</v>
      </c>
    </row>
    <row r="153" spans="1:17" hidden="1" outlineLevel="2" x14ac:dyDescent="0.2">
      <c r="A153" s="1" t="s">
        <v>17</v>
      </c>
      <c r="B153" s="1" t="s">
        <v>18</v>
      </c>
      <c r="C153" s="10" t="s">
        <v>26</v>
      </c>
      <c r="D153" s="10" t="s">
        <v>77</v>
      </c>
      <c r="E153" s="10" t="s">
        <v>78</v>
      </c>
      <c r="F153" s="10" t="s">
        <v>43</v>
      </c>
      <c r="G153" s="10" t="s">
        <v>84</v>
      </c>
      <c r="H153" s="11">
        <v>255000</v>
      </c>
      <c r="I153" s="11">
        <v>-86666.41</v>
      </c>
      <c r="J153" s="11">
        <v>0</v>
      </c>
      <c r="K153" s="11">
        <v>168333.59</v>
      </c>
      <c r="L153" s="11">
        <v>1192.32</v>
      </c>
      <c r="M153" s="11">
        <v>85072.1</v>
      </c>
      <c r="N153" s="18">
        <v>59346.69</v>
      </c>
      <c r="O153" s="11">
        <v>83261.490000000005</v>
      </c>
      <c r="P153" s="11">
        <v>108986.9</v>
      </c>
      <c r="Q153" s="11">
        <v>82069.17</v>
      </c>
    </row>
    <row r="154" spans="1:17" hidden="1" outlineLevel="2" x14ac:dyDescent="0.2">
      <c r="A154" s="1" t="s">
        <v>17</v>
      </c>
      <c r="B154" s="1" t="s">
        <v>18</v>
      </c>
      <c r="C154" s="10" t="s">
        <v>19</v>
      </c>
      <c r="D154" s="10" t="s">
        <v>77</v>
      </c>
      <c r="E154" s="10" t="s">
        <v>78</v>
      </c>
      <c r="F154" s="10" t="s">
        <v>43</v>
      </c>
      <c r="G154" s="10" t="s">
        <v>84</v>
      </c>
      <c r="H154" s="11">
        <v>116000</v>
      </c>
      <c r="I154" s="11">
        <v>0</v>
      </c>
      <c r="J154" s="11">
        <v>0</v>
      </c>
      <c r="K154" s="11">
        <v>116000</v>
      </c>
      <c r="L154" s="11">
        <v>959.03</v>
      </c>
      <c r="M154" s="11">
        <v>114728.75</v>
      </c>
      <c r="N154" s="18">
        <v>7634.35</v>
      </c>
      <c r="O154" s="11">
        <v>1271.25</v>
      </c>
      <c r="P154" s="11">
        <v>108365.65</v>
      </c>
      <c r="Q154" s="11">
        <v>312.22000000000003</v>
      </c>
    </row>
    <row r="155" spans="1:17" s="19" customFormat="1" hidden="1" outlineLevel="2" x14ac:dyDescent="0.2">
      <c r="A155" s="24" t="s">
        <v>17</v>
      </c>
      <c r="B155" s="24" t="s">
        <v>18</v>
      </c>
      <c r="C155" s="17" t="s">
        <v>26</v>
      </c>
      <c r="D155" s="17" t="s">
        <v>77</v>
      </c>
      <c r="E155" s="17" t="s">
        <v>78</v>
      </c>
      <c r="F155" s="17" t="s">
        <v>43</v>
      </c>
      <c r="G155" s="17" t="s">
        <v>85</v>
      </c>
      <c r="H155" s="18">
        <v>0</v>
      </c>
      <c r="I155" s="18">
        <v>202235.51</v>
      </c>
      <c r="J155" s="20">
        <v>-100000</v>
      </c>
      <c r="K155" s="18">
        <v>102235.51</v>
      </c>
      <c r="L155" s="18">
        <v>59670</v>
      </c>
      <c r="M155" s="18">
        <v>38280.300000000003</v>
      </c>
      <c r="N155" s="18">
        <v>38280.300000000003</v>
      </c>
      <c r="O155" s="18">
        <v>63955.21</v>
      </c>
      <c r="P155" s="18">
        <v>63955.21</v>
      </c>
      <c r="Q155" s="18">
        <v>4285.21</v>
      </c>
    </row>
    <row r="156" spans="1:17" outlineLevel="2" x14ac:dyDescent="0.2">
      <c r="A156" s="1" t="s">
        <v>17</v>
      </c>
      <c r="B156" s="1" t="s">
        <v>18</v>
      </c>
      <c r="C156" s="10" t="s">
        <v>25</v>
      </c>
      <c r="D156" s="10" t="s">
        <v>77</v>
      </c>
      <c r="E156" s="10" t="s">
        <v>78</v>
      </c>
      <c r="F156" s="10" t="s">
        <v>43</v>
      </c>
      <c r="G156" s="10" t="s">
        <v>85</v>
      </c>
      <c r="H156" s="11">
        <v>0</v>
      </c>
      <c r="I156" s="11">
        <v>33000</v>
      </c>
      <c r="J156" s="12">
        <v>-2190</v>
      </c>
      <c r="K156" s="11">
        <v>30810</v>
      </c>
      <c r="L156" s="11">
        <v>10168.549999999999</v>
      </c>
      <c r="M156" s="11">
        <v>14184.92</v>
      </c>
      <c r="N156" s="18">
        <v>14184.92</v>
      </c>
      <c r="O156" s="11">
        <v>16625.080000000002</v>
      </c>
      <c r="P156" s="11">
        <v>16625.080000000002</v>
      </c>
      <c r="Q156" s="11">
        <v>6456.53</v>
      </c>
    </row>
    <row r="157" spans="1:17" outlineLevel="2" x14ac:dyDescent="0.2">
      <c r="A157" s="1" t="s">
        <v>17</v>
      </c>
      <c r="B157" s="1" t="s">
        <v>18</v>
      </c>
      <c r="C157" s="10" t="s">
        <v>25</v>
      </c>
      <c r="D157" s="10" t="s">
        <v>77</v>
      </c>
      <c r="E157" s="10" t="s">
        <v>78</v>
      </c>
      <c r="F157" s="10" t="s">
        <v>43</v>
      </c>
      <c r="G157" s="10" t="s">
        <v>86</v>
      </c>
      <c r="H157" s="11">
        <v>0</v>
      </c>
      <c r="I157" s="11">
        <v>29000</v>
      </c>
      <c r="J157" s="12">
        <v>-6900</v>
      </c>
      <c r="K157" s="11">
        <v>22100</v>
      </c>
      <c r="L157" s="11">
        <v>18719.259999999998</v>
      </c>
      <c r="M157" s="11">
        <v>789.05</v>
      </c>
      <c r="N157" s="18">
        <v>789.05</v>
      </c>
      <c r="O157" s="11">
        <v>21310.95</v>
      </c>
      <c r="P157" s="11">
        <v>21310.95</v>
      </c>
      <c r="Q157" s="11">
        <v>2591.69</v>
      </c>
    </row>
    <row r="158" spans="1:17" hidden="1" outlineLevel="2" x14ac:dyDescent="0.2">
      <c r="A158" s="1" t="s">
        <v>17</v>
      </c>
      <c r="B158" s="1" t="s">
        <v>18</v>
      </c>
      <c r="C158" s="10" t="s">
        <v>26</v>
      </c>
      <c r="D158" s="10" t="s">
        <v>77</v>
      </c>
      <c r="E158" s="10" t="s">
        <v>78</v>
      </c>
      <c r="F158" s="10" t="s">
        <v>43</v>
      </c>
      <c r="G158" s="10" t="s">
        <v>86</v>
      </c>
      <c r="H158" s="11">
        <v>0</v>
      </c>
      <c r="I158" s="11">
        <v>26220</v>
      </c>
      <c r="J158" s="11">
        <v>0</v>
      </c>
      <c r="K158" s="11">
        <v>26220</v>
      </c>
      <c r="L158" s="11">
        <v>0</v>
      </c>
      <c r="M158" s="11">
        <v>0</v>
      </c>
      <c r="N158" s="18">
        <v>0</v>
      </c>
      <c r="O158" s="11">
        <v>26220</v>
      </c>
      <c r="P158" s="11">
        <v>26220</v>
      </c>
      <c r="Q158" s="11">
        <v>26220</v>
      </c>
    </row>
    <row r="159" spans="1:17" hidden="1" outlineLevel="2" x14ac:dyDescent="0.2">
      <c r="A159" s="1" t="s">
        <v>17</v>
      </c>
      <c r="B159" s="1" t="s">
        <v>18</v>
      </c>
      <c r="C159" s="10" t="s">
        <v>26</v>
      </c>
      <c r="D159" s="10" t="s">
        <v>77</v>
      </c>
      <c r="E159" s="10" t="s">
        <v>78</v>
      </c>
      <c r="F159" s="10" t="s">
        <v>43</v>
      </c>
      <c r="G159" s="10" t="s">
        <v>69</v>
      </c>
      <c r="H159" s="11">
        <v>30000</v>
      </c>
      <c r="I159" s="11">
        <v>0</v>
      </c>
      <c r="J159" s="11">
        <v>0</v>
      </c>
      <c r="K159" s="11">
        <v>30000</v>
      </c>
      <c r="L159" s="11">
        <v>9.1999999999999993</v>
      </c>
      <c r="M159" s="11">
        <v>3050.35</v>
      </c>
      <c r="N159" s="18">
        <v>1826.41</v>
      </c>
      <c r="O159" s="11">
        <v>26949.65</v>
      </c>
      <c r="P159" s="11">
        <v>28173.59</v>
      </c>
      <c r="Q159" s="11">
        <v>26940.45</v>
      </c>
    </row>
    <row r="160" spans="1:17" outlineLevel="2" x14ac:dyDescent="0.2">
      <c r="A160" s="1" t="s">
        <v>17</v>
      </c>
      <c r="B160" s="1" t="s">
        <v>18</v>
      </c>
      <c r="C160" s="10" t="s">
        <v>25</v>
      </c>
      <c r="D160" s="10" t="s">
        <v>77</v>
      </c>
      <c r="E160" s="10" t="s">
        <v>78</v>
      </c>
      <c r="F160" s="10" t="s">
        <v>43</v>
      </c>
      <c r="G160" s="10" t="s">
        <v>70</v>
      </c>
      <c r="H160" s="11">
        <v>8000</v>
      </c>
      <c r="I160" s="11">
        <v>2000</v>
      </c>
      <c r="J160" s="12">
        <v>-570</v>
      </c>
      <c r="K160" s="11">
        <v>9430</v>
      </c>
      <c r="L160" s="11">
        <v>0</v>
      </c>
      <c r="M160" s="11">
        <v>8077</v>
      </c>
      <c r="N160" s="18">
        <v>8077</v>
      </c>
      <c r="O160" s="11">
        <v>1353</v>
      </c>
      <c r="P160" s="11">
        <v>1353</v>
      </c>
      <c r="Q160" s="11">
        <v>1353</v>
      </c>
    </row>
    <row r="161" spans="1:17" hidden="1" outlineLevel="2" x14ac:dyDescent="0.2">
      <c r="A161" s="1" t="s">
        <v>17</v>
      </c>
      <c r="B161" s="1" t="s">
        <v>18</v>
      </c>
      <c r="C161" s="10" t="s">
        <v>25</v>
      </c>
      <c r="D161" s="10" t="s">
        <v>77</v>
      </c>
      <c r="E161" s="10" t="s">
        <v>78</v>
      </c>
      <c r="F161" s="10" t="s">
        <v>43</v>
      </c>
      <c r="G161" s="10" t="s">
        <v>72</v>
      </c>
      <c r="H161" s="11">
        <v>1500</v>
      </c>
      <c r="I161" s="11">
        <v>1000</v>
      </c>
      <c r="J161" s="11">
        <v>0</v>
      </c>
      <c r="K161" s="11">
        <v>2500</v>
      </c>
      <c r="L161" s="11">
        <v>174.72</v>
      </c>
      <c r="M161" s="11">
        <v>1272.23</v>
      </c>
      <c r="N161" s="18">
        <v>1272.23</v>
      </c>
      <c r="O161" s="11">
        <v>1227.77</v>
      </c>
      <c r="P161" s="11">
        <v>1227.77</v>
      </c>
      <c r="Q161" s="11">
        <v>1053.05</v>
      </c>
    </row>
    <row r="162" spans="1:17" hidden="1" outlineLevel="2" x14ac:dyDescent="0.2">
      <c r="A162" s="1" t="s">
        <v>17</v>
      </c>
      <c r="B162" s="1" t="s">
        <v>18</v>
      </c>
      <c r="C162" s="10" t="s">
        <v>19</v>
      </c>
      <c r="D162" s="10" t="s">
        <v>77</v>
      </c>
      <c r="E162" s="10" t="s">
        <v>87</v>
      </c>
      <c r="F162" s="10" t="s">
        <v>43</v>
      </c>
      <c r="G162" s="10" t="s">
        <v>79</v>
      </c>
      <c r="H162" s="11">
        <v>65000</v>
      </c>
      <c r="I162" s="11">
        <v>40224</v>
      </c>
      <c r="J162" s="11">
        <v>0</v>
      </c>
      <c r="K162" s="11">
        <v>105224</v>
      </c>
      <c r="L162" s="11">
        <v>37684.58</v>
      </c>
      <c r="M162" s="11">
        <v>66715.429999999993</v>
      </c>
      <c r="N162" s="18">
        <v>57110.74</v>
      </c>
      <c r="O162" s="11">
        <v>38508.57</v>
      </c>
      <c r="P162" s="11">
        <v>48113.26</v>
      </c>
      <c r="Q162" s="11">
        <v>823.99</v>
      </c>
    </row>
    <row r="163" spans="1:17" hidden="1" outlineLevel="2" x14ac:dyDescent="0.2">
      <c r="A163" s="1" t="s">
        <v>17</v>
      </c>
      <c r="B163" s="1" t="s">
        <v>18</v>
      </c>
      <c r="C163" s="10" t="s">
        <v>19</v>
      </c>
      <c r="D163" s="10" t="s">
        <v>77</v>
      </c>
      <c r="E163" s="10" t="s">
        <v>87</v>
      </c>
      <c r="F163" s="10" t="s">
        <v>43</v>
      </c>
      <c r="G163" s="10" t="s">
        <v>56</v>
      </c>
      <c r="H163" s="11">
        <v>15000</v>
      </c>
      <c r="I163" s="11">
        <v>0</v>
      </c>
      <c r="J163" s="11">
        <v>0</v>
      </c>
      <c r="K163" s="11">
        <v>15000</v>
      </c>
      <c r="L163" s="11">
        <v>0</v>
      </c>
      <c r="M163" s="11">
        <v>0</v>
      </c>
      <c r="N163" s="18">
        <v>0</v>
      </c>
      <c r="O163" s="11">
        <v>15000</v>
      </c>
      <c r="P163" s="11">
        <v>15000</v>
      </c>
      <c r="Q163" s="11">
        <v>15000</v>
      </c>
    </row>
    <row r="164" spans="1:17" hidden="1" outlineLevel="2" x14ac:dyDescent="0.2">
      <c r="A164" s="1" t="s">
        <v>17</v>
      </c>
      <c r="B164" s="1" t="s">
        <v>18</v>
      </c>
      <c r="C164" s="10" t="s">
        <v>19</v>
      </c>
      <c r="D164" s="10" t="s">
        <v>77</v>
      </c>
      <c r="E164" s="10" t="s">
        <v>87</v>
      </c>
      <c r="F164" s="10" t="s">
        <v>43</v>
      </c>
      <c r="G164" s="10" t="s">
        <v>81</v>
      </c>
      <c r="H164" s="11">
        <v>2500</v>
      </c>
      <c r="I164" s="11">
        <v>0</v>
      </c>
      <c r="J164" s="11">
        <v>0</v>
      </c>
      <c r="K164" s="11">
        <v>2500</v>
      </c>
      <c r="L164" s="11">
        <v>0</v>
      </c>
      <c r="M164" s="11">
        <v>2394.29</v>
      </c>
      <c r="N164" s="18">
        <v>2263.8000000000002</v>
      </c>
      <c r="O164" s="11">
        <v>105.71</v>
      </c>
      <c r="P164" s="11">
        <v>236.2</v>
      </c>
      <c r="Q164" s="11">
        <v>105.71</v>
      </c>
    </row>
    <row r="165" spans="1:17" hidden="1" outlineLevel="2" x14ac:dyDescent="0.2">
      <c r="A165" s="1" t="s">
        <v>17</v>
      </c>
      <c r="B165" s="1" t="s">
        <v>18</v>
      </c>
      <c r="C165" s="10" t="s">
        <v>19</v>
      </c>
      <c r="D165" s="10" t="s">
        <v>77</v>
      </c>
      <c r="E165" s="10" t="s">
        <v>87</v>
      </c>
      <c r="F165" s="10" t="s">
        <v>43</v>
      </c>
      <c r="G165" s="10" t="s">
        <v>82</v>
      </c>
      <c r="H165" s="11">
        <v>5000</v>
      </c>
      <c r="I165" s="11">
        <v>0</v>
      </c>
      <c r="J165" s="11">
        <v>0</v>
      </c>
      <c r="K165" s="11">
        <v>5000</v>
      </c>
      <c r="L165" s="11">
        <v>0</v>
      </c>
      <c r="M165" s="11">
        <v>0</v>
      </c>
      <c r="N165" s="18">
        <v>0</v>
      </c>
      <c r="O165" s="11">
        <v>5000</v>
      </c>
      <c r="P165" s="11">
        <v>5000</v>
      </c>
      <c r="Q165" s="11">
        <v>5000</v>
      </c>
    </row>
    <row r="166" spans="1:17" hidden="1" outlineLevel="2" x14ac:dyDescent="0.2">
      <c r="A166" s="1" t="s">
        <v>17</v>
      </c>
      <c r="B166" s="1" t="s">
        <v>18</v>
      </c>
      <c r="C166" s="10" t="s">
        <v>19</v>
      </c>
      <c r="D166" s="10" t="s">
        <v>77</v>
      </c>
      <c r="E166" s="10" t="s">
        <v>87</v>
      </c>
      <c r="F166" s="10" t="s">
        <v>43</v>
      </c>
      <c r="G166" s="10" t="s">
        <v>83</v>
      </c>
      <c r="H166" s="11">
        <v>147250</v>
      </c>
      <c r="I166" s="11">
        <v>-57202.77</v>
      </c>
      <c r="J166" s="11">
        <v>0</v>
      </c>
      <c r="K166" s="11">
        <v>90047.23</v>
      </c>
      <c r="L166" s="11">
        <v>1449.54</v>
      </c>
      <c r="M166" s="11">
        <v>34602.129999999997</v>
      </c>
      <c r="N166" s="18">
        <v>19171.98</v>
      </c>
      <c r="O166" s="11">
        <v>55445.1</v>
      </c>
      <c r="P166" s="11">
        <v>70875.25</v>
      </c>
      <c r="Q166" s="11">
        <v>53995.56</v>
      </c>
    </row>
    <row r="167" spans="1:17" s="19" customFormat="1" hidden="1" outlineLevel="2" x14ac:dyDescent="0.2">
      <c r="A167" s="24" t="s">
        <v>17</v>
      </c>
      <c r="B167" s="24" t="s">
        <v>18</v>
      </c>
      <c r="C167" s="17" t="s">
        <v>19</v>
      </c>
      <c r="D167" s="17" t="s">
        <v>77</v>
      </c>
      <c r="E167" s="17" t="s">
        <v>87</v>
      </c>
      <c r="F167" s="17" t="s">
        <v>43</v>
      </c>
      <c r="G167" s="17" t="s">
        <v>83</v>
      </c>
      <c r="H167" s="18">
        <v>0</v>
      </c>
      <c r="I167" s="18">
        <v>0</v>
      </c>
      <c r="J167" s="18">
        <v>22987.63</v>
      </c>
      <c r="K167" s="18">
        <v>22987.63</v>
      </c>
      <c r="L167" s="18">
        <v>0</v>
      </c>
      <c r="M167" s="18">
        <v>0</v>
      </c>
      <c r="N167" s="18">
        <v>0</v>
      </c>
      <c r="O167" s="18">
        <v>22987.63</v>
      </c>
      <c r="P167" s="18">
        <v>22987.63</v>
      </c>
      <c r="Q167" s="18">
        <v>22987.63</v>
      </c>
    </row>
    <row r="168" spans="1:17" hidden="1" outlineLevel="2" x14ac:dyDescent="0.2">
      <c r="A168" s="1" t="s">
        <v>17</v>
      </c>
      <c r="B168" s="1" t="s">
        <v>18</v>
      </c>
      <c r="C168" s="10" t="s">
        <v>19</v>
      </c>
      <c r="D168" s="10" t="s">
        <v>77</v>
      </c>
      <c r="E168" s="10" t="s">
        <v>87</v>
      </c>
      <c r="F168" s="10" t="s">
        <v>43</v>
      </c>
      <c r="G168" s="10" t="s">
        <v>84</v>
      </c>
      <c r="H168" s="11">
        <v>176936</v>
      </c>
      <c r="I168" s="11">
        <v>-18158.11</v>
      </c>
      <c r="J168" s="11">
        <v>0</v>
      </c>
      <c r="K168" s="11">
        <v>158777.89000000001</v>
      </c>
      <c r="L168" s="11">
        <v>7160.35</v>
      </c>
      <c r="M168" s="11">
        <v>80343.28</v>
      </c>
      <c r="N168" s="18">
        <v>44279.12</v>
      </c>
      <c r="O168" s="11">
        <v>78434.61</v>
      </c>
      <c r="P168" s="11">
        <v>114498.77</v>
      </c>
      <c r="Q168" s="11">
        <v>71274.259999999995</v>
      </c>
    </row>
    <row r="169" spans="1:17" hidden="1" outlineLevel="2" x14ac:dyDescent="0.2">
      <c r="A169" s="1" t="s">
        <v>17</v>
      </c>
      <c r="B169" s="1" t="s">
        <v>18</v>
      </c>
      <c r="C169" s="10" t="s">
        <v>19</v>
      </c>
      <c r="D169" s="10" t="s">
        <v>77</v>
      </c>
      <c r="E169" s="10" t="s">
        <v>87</v>
      </c>
      <c r="F169" s="10" t="s">
        <v>43</v>
      </c>
      <c r="G169" s="10" t="s">
        <v>85</v>
      </c>
      <c r="H169" s="11">
        <v>0</v>
      </c>
      <c r="I169" s="11">
        <v>140799.35</v>
      </c>
      <c r="J169" s="11">
        <v>0</v>
      </c>
      <c r="K169" s="11">
        <v>140799.35</v>
      </c>
      <c r="L169" s="11">
        <v>24995.17</v>
      </c>
      <c r="M169" s="11">
        <v>30768.19</v>
      </c>
      <c r="N169" s="18">
        <v>22291.02</v>
      </c>
      <c r="O169" s="11">
        <v>110031.16</v>
      </c>
      <c r="P169" s="11">
        <v>118508.33</v>
      </c>
      <c r="Q169" s="11">
        <v>85035.99</v>
      </c>
    </row>
    <row r="170" spans="1:17" hidden="1" outlineLevel="2" x14ac:dyDescent="0.2">
      <c r="A170" s="1" t="s">
        <v>17</v>
      </c>
      <c r="B170" s="1" t="s">
        <v>18</v>
      </c>
      <c r="C170" s="10" t="s">
        <v>19</v>
      </c>
      <c r="D170" s="10" t="s">
        <v>77</v>
      </c>
      <c r="E170" s="10" t="s">
        <v>87</v>
      </c>
      <c r="F170" s="10" t="s">
        <v>43</v>
      </c>
      <c r="G170" s="10" t="s">
        <v>86</v>
      </c>
      <c r="H170" s="11">
        <v>0</v>
      </c>
      <c r="I170" s="11">
        <v>23684.21</v>
      </c>
      <c r="J170" s="11">
        <v>0</v>
      </c>
      <c r="K170" s="11">
        <v>23684.21</v>
      </c>
      <c r="L170" s="11">
        <v>12433.54</v>
      </c>
      <c r="M170" s="11">
        <v>0</v>
      </c>
      <c r="N170" s="18">
        <v>0</v>
      </c>
      <c r="O170" s="11">
        <v>23684.21</v>
      </c>
      <c r="P170" s="11">
        <v>23684.21</v>
      </c>
      <c r="Q170" s="11">
        <v>11250.67</v>
      </c>
    </row>
    <row r="171" spans="1:17" hidden="1" outlineLevel="2" x14ac:dyDescent="0.2">
      <c r="A171" s="1" t="s">
        <v>17</v>
      </c>
      <c r="B171" s="1" t="s">
        <v>18</v>
      </c>
      <c r="C171" s="10" t="s">
        <v>19</v>
      </c>
      <c r="D171" s="10" t="s">
        <v>77</v>
      </c>
      <c r="E171" s="10" t="s">
        <v>87</v>
      </c>
      <c r="F171" s="10" t="s">
        <v>43</v>
      </c>
      <c r="G171" s="10" t="s">
        <v>70</v>
      </c>
      <c r="H171" s="11">
        <v>20000</v>
      </c>
      <c r="I171" s="11">
        <v>0</v>
      </c>
      <c r="J171" s="11">
        <v>0</v>
      </c>
      <c r="K171" s="11">
        <v>20000</v>
      </c>
      <c r="L171" s="11">
        <v>0</v>
      </c>
      <c r="M171" s="11">
        <v>0</v>
      </c>
      <c r="N171" s="18">
        <v>0</v>
      </c>
      <c r="O171" s="11">
        <v>20000</v>
      </c>
      <c r="P171" s="11">
        <v>20000</v>
      </c>
      <c r="Q171" s="11">
        <v>20000</v>
      </c>
    </row>
    <row r="172" spans="1:17" hidden="1" outlineLevel="2" x14ac:dyDescent="0.2">
      <c r="A172" s="1" t="s">
        <v>17</v>
      </c>
      <c r="B172" s="1" t="s">
        <v>18</v>
      </c>
      <c r="C172" s="10" t="s">
        <v>24</v>
      </c>
      <c r="D172" s="10" t="s">
        <v>77</v>
      </c>
      <c r="E172" s="10" t="s">
        <v>88</v>
      </c>
      <c r="F172" s="10" t="s">
        <v>43</v>
      </c>
      <c r="G172" s="10" t="s">
        <v>49</v>
      </c>
      <c r="H172" s="11">
        <v>1500</v>
      </c>
      <c r="I172" s="11">
        <v>0</v>
      </c>
      <c r="J172" s="11">
        <v>0</v>
      </c>
      <c r="K172" s="11">
        <v>1500</v>
      </c>
      <c r="L172" s="11">
        <v>1500</v>
      </c>
      <c r="M172" s="11">
        <v>0</v>
      </c>
      <c r="N172" s="18">
        <v>0</v>
      </c>
      <c r="O172" s="11">
        <v>1500</v>
      </c>
      <c r="P172" s="11">
        <v>1500</v>
      </c>
      <c r="Q172" s="11">
        <v>0</v>
      </c>
    </row>
    <row r="173" spans="1:17" hidden="1" outlineLevel="2" x14ac:dyDescent="0.2">
      <c r="A173" s="1" t="s">
        <v>17</v>
      </c>
      <c r="B173" s="1" t="s">
        <v>18</v>
      </c>
      <c r="C173" s="10" t="s">
        <v>24</v>
      </c>
      <c r="D173" s="10" t="s">
        <v>77</v>
      </c>
      <c r="E173" s="10" t="s">
        <v>88</v>
      </c>
      <c r="F173" s="10" t="s">
        <v>43</v>
      </c>
      <c r="G173" s="10" t="s">
        <v>80</v>
      </c>
      <c r="H173" s="11">
        <v>56088</v>
      </c>
      <c r="I173" s="11">
        <v>0</v>
      </c>
      <c r="J173" s="11">
        <v>0</v>
      </c>
      <c r="K173" s="11">
        <v>56088</v>
      </c>
      <c r="L173" s="11">
        <v>17097.8</v>
      </c>
      <c r="M173" s="11">
        <v>32458</v>
      </c>
      <c r="N173" s="18">
        <v>0</v>
      </c>
      <c r="O173" s="11">
        <v>23630</v>
      </c>
      <c r="P173" s="11">
        <v>56088</v>
      </c>
      <c r="Q173" s="11">
        <v>6532.2</v>
      </c>
    </row>
    <row r="174" spans="1:17" hidden="1" outlineLevel="2" x14ac:dyDescent="0.2">
      <c r="A174" s="1" t="s">
        <v>17</v>
      </c>
      <c r="B174" s="1" t="s">
        <v>18</v>
      </c>
      <c r="C174" s="10" t="s">
        <v>26</v>
      </c>
      <c r="D174" s="10" t="s">
        <v>77</v>
      </c>
      <c r="E174" s="10" t="s">
        <v>89</v>
      </c>
      <c r="F174" s="10" t="s">
        <v>43</v>
      </c>
      <c r="G174" s="10" t="s">
        <v>44</v>
      </c>
      <c r="H174" s="11">
        <v>1800</v>
      </c>
      <c r="I174" s="12">
        <v>-1800</v>
      </c>
      <c r="J174" s="11">
        <v>0</v>
      </c>
      <c r="K174" s="11">
        <v>0</v>
      </c>
      <c r="L174" s="11">
        <v>0</v>
      </c>
      <c r="M174" s="11">
        <v>0</v>
      </c>
      <c r="N174" s="18">
        <v>0</v>
      </c>
      <c r="O174" s="11">
        <v>0</v>
      </c>
      <c r="P174" s="11">
        <v>0</v>
      </c>
      <c r="Q174" s="11">
        <v>0</v>
      </c>
    </row>
    <row r="175" spans="1:17" hidden="1" outlineLevel="2" x14ac:dyDescent="0.2">
      <c r="A175" s="1" t="s">
        <v>17</v>
      </c>
      <c r="B175" s="1" t="s">
        <v>18</v>
      </c>
      <c r="C175" s="10" t="s">
        <v>26</v>
      </c>
      <c r="D175" s="10" t="s">
        <v>77</v>
      </c>
      <c r="E175" s="10" t="s">
        <v>89</v>
      </c>
      <c r="F175" s="10" t="s">
        <v>43</v>
      </c>
      <c r="G175" s="10" t="s">
        <v>45</v>
      </c>
      <c r="H175" s="11">
        <v>1800</v>
      </c>
      <c r="I175" s="12">
        <v>-1800</v>
      </c>
      <c r="J175" s="11">
        <v>0</v>
      </c>
      <c r="K175" s="11">
        <v>0</v>
      </c>
      <c r="L175" s="11">
        <v>0</v>
      </c>
      <c r="M175" s="11">
        <v>0</v>
      </c>
      <c r="N175" s="18">
        <v>0</v>
      </c>
      <c r="O175" s="11">
        <v>0</v>
      </c>
      <c r="P175" s="11">
        <v>0</v>
      </c>
      <c r="Q175" s="11">
        <v>0</v>
      </c>
    </row>
    <row r="176" spans="1:17" hidden="1" outlineLevel="2" x14ac:dyDescent="0.2">
      <c r="A176" s="1" t="s">
        <v>17</v>
      </c>
      <c r="B176" s="1" t="s">
        <v>18</v>
      </c>
      <c r="C176" s="10" t="s">
        <v>26</v>
      </c>
      <c r="D176" s="10" t="s">
        <v>77</v>
      </c>
      <c r="E176" s="10" t="s">
        <v>89</v>
      </c>
      <c r="F176" s="10" t="s">
        <v>43</v>
      </c>
      <c r="G176" s="10" t="s">
        <v>49</v>
      </c>
      <c r="H176" s="11">
        <v>4500</v>
      </c>
      <c r="I176" s="11">
        <v>4875.2</v>
      </c>
      <c r="J176" s="11">
        <v>0</v>
      </c>
      <c r="K176" s="11">
        <v>9375.2000000000007</v>
      </c>
      <c r="L176" s="11">
        <v>0</v>
      </c>
      <c r="M176" s="11">
        <v>0</v>
      </c>
      <c r="N176" s="18">
        <v>0</v>
      </c>
      <c r="O176" s="11">
        <v>9375.2000000000007</v>
      </c>
      <c r="P176" s="11">
        <v>9375.2000000000007</v>
      </c>
      <c r="Q176" s="11">
        <v>9375.2000000000007</v>
      </c>
    </row>
    <row r="177" spans="1:17" hidden="1" outlineLevel="2" x14ac:dyDescent="0.2">
      <c r="A177" s="1" t="s">
        <v>17</v>
      </c>
      <c r="B177" s="1" t="s">
        <v>18</v>
      </c>
      <c r="C177" s="10" t="s">
        <v>26</v>
      </c>
      <c r="D177" s="10" t="s">
        <v>77</v>
      </c>
      <c r="E177" s="10" t="s">
        <v>89</v>
      </c>
      <c r="F177" s="10" t="s">
        <v>43</v>
      </c>
      <c r="G177" s="10" t="s">
        <v>75</v>
      </c>
      <c r="H177" s="11">
        <v>2400</v>
      </c>
      <c r="I177" s="12">
        <v>-2400</v>
      </c>
      <c r="J177" s="11">
        <v>0</v>
      </c>
      <c r="K177" s="11">
        <v>0</v>
      </c>
      <c r="L177" s="11">
        <v>0</v>
      </c>
      <c r="M177" s="11">
        <v>0</v>
      </c>
      <c r="N177" s="18">
        <v>0</v>
      </c>
      <c r="O177" s="11">
        <v>0</v>
      </c>
      <c r="P177" s="11">
        <v>0</v>
      </c>
      <c r="Q177" s="11">
        <v>0</v>
      </c>
    </row>
    <row r="178" spans="1:17" hidden="1" outlineLevel="2" x14ac:dyDescent="0.2">
      <c r="A178" s="1" t="s">
        <v>17</v>
      </c>
      <c r="B178" s="1" t="s">
        <v>18</v>
      </c>
      <c r="C178" s="10" t="s">
        <v>26</v>
      </c>
      <c r="D178" s="10" t="s">
        <v>77</v>
      </c>
      <c r="E178" s="10" t="s">
        <v>89</v>
      </c>
      <c r="F178" s="10" t="s">
        <v>43</v>
      </c>
      <c r="G178" s="10" t="s">
        <v>50</v>
      </c>
      <c r="H178" s="11">
        <v>0</v>
      </c>
      <c r="I178" s="11">
        <v>4500</v>
      </c>
      <c r="J178" s="11">
        <v>0</v>
      </c>
      <c r="K178" s="11">
        <v>4500</v>
      </c>
      <c r="L178" s="11">
        <v>0</v>
      </c>
      <c r="M178" s="11">
        <v>0</v>
      </c>
      <c r="N178" s="18">
        <v>0</v>
      </c>
      <c r="O178" s="11">
        <v>4500</v>
      </c>
      <c r="P178" s="11">
        <v>4500</v>
      </c>
      <c r="Q178" s="11">
        <v>4500</v>
      </c>
    </row>
    <row r="179" spans="1:17" hidden="1" outlineLevel="2" x14ac:dyDescent="0.2">
      <c r="A179" s="1" t="s">
        <v>17</v>
      </c>
      <c r="B179" s="1" t="s">
        <v>18</v>
      </c>
      <c r="C179" s="10" t="s">
        <v>26</v>
      </c>
      <c r="D179" s="10" t="s">
        <v>77</v>
      </c>
      <c r="E179" s="10" t="s">
        <v>89</v>
      </c>
      <c r="F179" s="10" t="s">
        <v>43</v>
      </c>
      <c r="G179" s="10" t="s">
        <v>52</v>
      </c>
      <c r="H179" s="11">
        <v>0</v>
      </c>
      <c r="I179" s="11">
        <v>2602.1999999999998</v>
      </c>
      <c r="J179" s="11">
        <v>0</v>
      </c>
      <c r="K179" s="11">
        <v>2602.1999999999998</v>
      </c>
      <c r="L179" s="11">
        <v>0</v>
      </c>
      <c r="M179" s="11">
        <v>0</v>
      </c>
      <c r="N179" s="18">
        <v>0</v>
      </c>
      <c r="O179" s="11">
        <v>2602.1999999999998</v>
      </c>
      <c r="P179" s="11">
        <v>2602.1999999999998</v>
      </c>
      <c r="Q179" s="11">
        <v>2602.1999999999998</v>
      </c>
    </row>
    <row r="180" spans="1:17" hidden="1" outlineLevel="2" x14ac:dyDescent="0.2">
      <c r="A180" s="1" t="s">
        <v>17</v>
      </c>
      <c r="B180" s="1" t="s">
        <v>18</v>
      </c>
      <c r="C180" s="10" t="s">
        <v>26</v>
      </c>
      <c r="D180" s="10" t="s">
        <v>77</v>
      </c>
      <c r="E180" s="10" t="s">
        <v>89</v>
      </c>
      <c r="F180" s="10" t="s">
        <v>43</v>
      </c>
      <c r="G180" s="10" t="s">
        <v>55</v>
      </c>
      <c r="H180" s="11">
        <v>119200</v>
      </c>
      <c r="I180" s="12">
        <v>-119200</v>
      </c>
      <c r="J180" s="11">
        <v>0</v>
      </c>
      <c r="K180" s="11">
        <v>0</v>
      </c>
      <c r="L180" s="11">
        <v>0</v>
      </c>
      <c r="M180" s="11">
        <v>0</v>
      </c>
      <c r="N180" s="18">
        <v>0</v>
      </c>
      <c r="O180" s="11">
        <v>0</v>
      </c>
      <c r="P180" s="11">
        <v>0</v>
      </c>
      <c r="Q180" s="11">
        <v>0</v>
      </c>
    </row>
    <row r="181" spans="1:17" hidden="1" outlineLevel="2" x14ac:dyDescent="0.2">
      <c r="A181" s="1" t="s">
        <v>17</v>
      </c>
      <c r="B181" s="1" t="s">
        <v>18</v>
      </c>
      <c r="C181" s="10" t="s">
        <v>26</v>
      </c>
      <c r="D181" s="10" t="s">
        <v>77</v>
      </c>
      <c r="E181" s="10" t="s">
        <v>89</v>
      </c>
      <c r="F181" s="10" t="s">
        <v>43</v>
      </c>
      <c r="G181" s="10" t="s">
        <v>56</v>
      </c>
      <c r="H181" s="11">
        <v>1800</v>
      </c>
      <c r="I181" s="12">
        <v>-1800</v>
      </c>
      <c r="J181" s="11">
        <v>0</v>
      </c>
      <c r="K181" s="11">
        <v>0</v>
      </c>
      <c r="L181" s="11">
        <v>0</v>
      </c>
      <c r="M181" s="11">
        <v>0</v>
      </c>
      <c r="N181" s="18">
        <v>0</v>
      </c>
      <c r="O181" s="11">
        <v>0</v>
      </c>
      <c r="P181" s="11">
        <v>0</v>
      </c>
      <c r="Q181" s="11">
        <v>0</v>
      </c>
    </row>
    <row r="182" spans="1:17" hidden="1" outlineLevel="2" x14ac:dyDescent="0.2">
      <c r="A182" s="1" t="s">
        <v>17</v>
      </c>
      <c r="B182" s="1" t="s">
        <v>18</v>
      </c>
      <c r="C182" s="10" t="s">
        <v>26</v>
      </c>
      <c r="D182" s="10" t="s">
        <v>77</v>
      </c>
      <c r="E182" s="10" t="s">
        <v>89</v>
      </c>
      <c r="F182" s="10" t="s">
        <v>43</v>
      </c>
      <c r="G182" s="10" t="s">
        <v>59</v>
      </c>
      <c r="H182" s="11">
        <v>6300</v>
      </c>
      <c r="I182" s="11">
        <v>57540</v>
      </c>
      <c r="J182" s="11">
        <v>0</v>
      </c>
      <c r="K182" s="11">
        <v>63840</v>
      </c>
      <c r="L182" s="11">
        <v>8157.6</v>
      </c>
      <c r="M182" s="11">
        <v>32000</v>
      </c>
      <c r="N182" s="18">
        <v>0</v>
      </c>
      <c r="O182" s="11">
        <v>31840</v>
      </c>
      <c r="P182" s="11">
        <v>63840</v>
      </c>
      <c r="Q182" s="11">
        <v>23682.400000000001</v>
      </c>
    </row>
    <row r="183" spans="1:17" hidden="1" outlineLevel="2" x14ac:dyDescent="0.2">
      <c r="A183" s="1" t="s">
        <v>17</v>
      </c>
      <c r="B183" s="1" t="s">
        <v>18</v>
      </c>
      <c r="C183" s="10" t="s">
        <v>26</v>
      </c>
      <c r="D183" s="10" t="s">
        <v>77</v>
      </c>
      <c r="E183" s="10" t="s">
        <v>89</v>
      </c>
      <c r="F183" s="10" t="s">
        <v>43</v>
      </c>
      <c r="G183" s="10" t="s">
        <v>80</v>
      </c>
      <c r="H183" s="11">
        <v>93769.5</v>
      </c>
      <c r="I183" s="14">
        <v>-45957.9</v>
      </c>
      <c r="J183" s="11">
        <v>0</v>
      </c>
      <c r="K183" s="11">
        <v>47811.6</v>
      </c>
      <c r="L183" s="11">
        <v>29836.080000000002</v>
      </c>
      <c r="M183" s="11">
        <v>0</v>
      </c>
      <c r="N183" s="18">
        <v>0</v>
      </c>
      <c r="O183" s="11">
        <v>47811.6</v>
      </c>
      <c r="P183" s="11">
        <v>47811.6</v>
      </c>
      <c r="Q183" s="11">
        <v>17975.52</v>
      </c>
    </row>
    <row r="184" spans="1:17" hidden="1" outlineLevel="2" x14ac:dyDescent="0.2">
      <c r="A184" s="1" t="s">
        <v>17</v>
      </c>
      <c r="B184" s="1" t="s">
        <v>18</v>
      </c>
      <c r="C184" s="10" t="s">
        <v>26</v>
      </c>
      <c r="D184" s="10" t="s">
        <v>77</v>
      </c>
      <c r="E184" s="10" t="s">
        <v>89</v>
      </c>
      <c r="F184" s="10" t="s">
        <v>43</v>
      </c>
      <c r="G184" s="10" t="s">
        <v>90</v>
      </c>
      <c r="H184" s="11">
        <v>1680</v>
      </c>
      <c r="I184" s="12">
        <v>-1680</v>
      </c>
      <c r="J184" s="11">
        <v>0</v>
      </c>
      <c r="K184" s="11">
        <v>0</v>
      </c>
      <c r="L184" s="11">
        <v>0</v>
      </c>
      <c r="M184" s="11">
        <v>0</v>
      </c>
      <c r="N184" s="18">
        <v>0</v>
      </c>
      <c r="O184" s="11">
        <v>0</v>
      </c>
      <c r="P184" s="11">
        <v>0</v>
      </c>
      <c r="Q184" s="11">
        <v>0</v>
      </c>
    </row>
    <row r="185" spans="1:17" hidden="1" outlineLevel="2" x14ac:dyDescent="0.2">
      <c r="A185" s="1" t="s">
        <v>17</v>
      </c>
      <c r="B185" s="1" t="s">
        <v>18</v>
      </c>
      <c r="C185" s="10" t="s">
        <v>26</v>
      </c>
      <c r="D185" s="10" t="s">
        <v>77</v>
      </c>
      <c r="E185" s="10" t="s">
        <v>89</v>
      </c>
      <c r="F185" s="10" t="s">
        <v>43</v>
      </c>
      <c r="G185" s="10" t="s">
        <v>82</v>
      </c>
      <c r="H185" s="11">
        <v>0</v>
      </c>
      <c r="I185" s="11">
        <v>912</v>
      </c>
      <c r="J185" s="11">
        <v>0</v>
      </c>
      <c r="K185" s="11">
        <v>912</v>
      </c>
      <c r="L185" s="11">
        <v>0</v>
      </c>
      <c r="M185" s="11">
        <v>0</v>
      </c>
      <c r="N185" s="18">
        <v>0</v>
      </c>
      <c r="O185" s="11">
        <v>912</v>
      </c>
      <c r="P185" s="11">
        <v>912</v>
      </c>
      <c r="Q185" s="11">
        <v>912</v>
      </c>
    </row>
    <row r="186" spans="1:17" hidden="1" outlineLevel="2" x14ac:dyDescent="0.2">
      <c r="A186" s="1" t="s">
        <v>17</v>
      </c>
      <c r="B186" s="1" t="s">
        <v>18</v>
      </c>
      <c r="C186" s="10" t="s">
        <v>26</v>
      </c>
      <c r="D186" s="10" t="s">
        <v>77</v>
      </c>
      <c r="E186" s="10" t="s">
        <v>89</v>
      </c>
      <c r="F186" s="10" t="s">
        <v>43</v>
      </c>
      <c r="G186" s="10" t="s">
        <v>63</v>
      </c>
      <c r="H186" s="11">
        <v>0</v>
      </c>
      <c r="I186" s="11">
        <v>570</v>
      </c>
      <c r="J186" s="11">
        <v>0</v>
      </c>
      <c r="K186" s="11">
        <v>570</v>
      </c>
      <c r="L186" s="11">
        <v>0</v>
      </c>
      <c r="M186" s="11">
        <v>0</v>
      </c>
      <c r="N186" s="18">
        <v>0</v>
      </c>
      <c r="O186" s="11">
        <v>570</v>
      </c>
      <c r="P186" s="11">
        <v>570</v>
      </c>
      <c r="Q186" s="11">
        <v>570</v>
      </c>
    </row>
    <row r="187" spans="1:17" hidden="1" outlineLevel="2" x14ac:dyDescent="0.2">
      <c r="A187" s="1" t="s">
        <v>17</v>
      </c>
      <c r="B187" s="1" t="s">
        <v>18</v>
      </c>
      <c r="C187" s="10" t="s">
        <v>26</v>
      </c>
      <c r="D187" s="10" t="s">
        <v>77</v>
      </c>
      <c r="E187" s="10" t="s">
        <v>89</v>
      </c>
      <c r="F187" s="10" t="s">
        <v>43</v>
      </c>
      <c r="G187" s="10" t="s">
        <v>64</v>
      </c>
      <c r="H187" s="11">
        <v>0</v>
      </c>
      <c r="I187" s="11">
        <v>1750</v>
      </c>
      <c r="J187" s="11">
        <v>0</v>
      </c>
      <c r="K187" s="11">
        <v>1750</v>
      </c>
      <c r="L187" s="11">
        <v>0</v>
      </c>
      <c r="M187" s="11">
        <v>15.5</v>
      </c>
      <c r="N187" s="18">
        <v>15.5</v>
      </c>
      <c r="O187" s="11">
        <v>1734.5</v>
      </c>
      <c r="P187" s="11">
        <v>1734.5</v>
      </c>
      <c r="Q187" s="11">
        <v>1734.5</v>
      </c>
    </row>
    <row r="188" spans="1:17" hidden="1" outlineLevel="2" x14ac:dyDescent="0.2">
      <c r="A188" s="1" t="s">
        <v>17</v>
      </c>
      <c r="B188" s="1" t="s">
        <v>18</v>
      </c>
      <c r="C188" s="10" t="s">
        <v>26</v>
      </c>
      <c r="D188" s="10" t="s">
        <v>77</v>
      </c>
      <c r="E188" s="10" t="s">
        <v>89</v>
      </c>
      <c r="F188" s="10" t="s">
        <v>43</v>
      </c>
      <c r="G188" s="10" t="s">
        <v>91</v>
      </c>
      <c r="H188" s="11">
        <v>10000</v>
      </c>
      <c r="I188" s="12">
        <v>-10000</v>
      </c>
      <c r="J188" s="11">
        <v>0</v>
      </c>
      <c r="K188" s="11">
        <v>0</v>
      </c>
      <c r="L188" s="11">
        <v>0</v>
      </c>
      <c r="M188" s="11">
        <v>0</v>
      </c>
      <c r="N188" s="18">
        <v>0</v>
      </c>
      <c r="O188" s="11">
        <v>0</v>
      </c>
      <c r="P188" s="11">
        <v>0</v>
      </c>
      <c r="Q188" s="11">
        <v>0</v>
      </c>
    </row>
    <row r="189" spans="1:17" hidden="1" outlineLevel="2" x14ac:dyDescent="0.2">
      <c r="A189" s="1" t="s">
        <v>17</v>
      </c>
      <c r="B189" s="1" t="s">
        <v>18</v>
      </c>
      <c r="C189" s="10" t="s">
        <v>26</v>
      </c>
      <c r="D189" s="10" t="s">
        <v>77</v>
      </c>
      <c r="E189" s="10" t="s">
        <v>89</v>
      </c>
      <c r="F189" s="10" t="s">
        <v>43</v>
      </c>
      <c r="G189" s="10" t="s">
        <v>83</v>
      </c>
      <c r="H189" s="11">
        <v>9250.5</v>
      </c>
      <c r="I189" s="14">
        <v>-9250.5</v>
      </c>
      <c r="J189" s="11">
        <v>0</v>
      </c>
      <c r="K189" s="11">
        <v>0</v>
      </c>
      <c r="L189" s="11">
        <v>0</v>
      </c>
      <c r="M189" s="11">
        <v>0</v>
      </c>
      <c r="N189" s="18">
        <v>0</v>
      </c>
      <c r="O189" s="11">
        <v>0</v>
      </c>
      <c r="P189" s="11">
        <v>0</v>
      </c>
      <c r="Q189" s="11">
        <v>0</v>
      </c>
    </row>
    <row r="190" spans="1:17" hidden="1" outlineLevel="2" x14ac:dyDescent="0.2">
      <c r="A190" s="1" t="s">
        <v>17</v>
      </c>
      <c r="B190" s="1" t="s">
        <v>18</v>
      </c>
      <c r="C190" s="10" t="s">
        <v>26</v>
      </c>
      <c r="D190" s="10" t="s">
        <v>77</v>
      </c>
      <c r="E190" s="10" t="s">
        <v>89</v>
      </c>
      <c r="F190" s="10" t="s">
        <v>43</v>
      </c>
      <c r="G190" s="10" t="s">
        <v>84</v>
      </c>
      <c r="H190" s="11">
        <v>30000</v>
      </c>
      <c r="I190" s="12">
        <v>-30000</v>
      </c>
      <c r="J190" s="11">
        <v>0</v>
      </c>
      <c r="K190" s="11">
        <v>0</v>
      </c>
      <c r="L190" s="11">
        <v>0</v>
      </c>
      <c r="M190" s="11">
        <v>0</v>
      </c>
      <c r="N190" s="18">
        <v>0</v>
      </c>
      <c r="O190" s="11">
        <v>0</v>
      </c>
      <c r="P190" s="11">
        <v>0</v>
      </c>
      <c r="Q190" s="11">
        <v>0</v>
      </c>
    </row>
    <row r="191" spans="1:17" hidden="1" outlineLevel="2" x14ac:dyDescent="0.2">
      <c r="A191" s="1" t="s">
        <v>17</v>
      </c>
      <c r="B191" s="1" t="s">
        <v>18</v>
      </c>
      <c r="C191" s="10" t="s">
        <v>26</v>
      </c>
      <c r="D191" s="10" t="s">
        <v>77</v>
      </c>
      <c r="E191" s="10" t="s">
        <v>89</v>
      </c>
      <c r="F191" s="10" t="s">
        <v>43</v>
      </c>
      <c r="G191" s="10" t="s">
        <v>85</v>
      </c>
      <c r="H191" s="11">
        <v>0</v>
      </c>
      <c r="I191" s="11">
        <v>5500</v>
      </c>
      <c r="J191" s="11">
        <v>0</v>
      </c>
      <c r="K191" s="11">
        <v>5500</v>
      </c>
      <c r="L191" s="11">
        <v>274.47000000000003</v>
      </c>
      <c r="M191" s="11">
        <v>0</v>
      </c>
      <c r="N191" s="18">
        <v>0</v>
      </c>
      <c r="O191" s="11">
        <v>5500</v>
      </c>
      <c r="P191" s="11">
        <v>5500</v>
      </c>
      <c r="Q191" s="11">
        <v>5225.53</v>
      </c>
    </row>
    <row r="192" spans="1:17" hidden="1" outlineLevel="2" x14ac:dyDescent="0.2">
      <c r="A192" s="1" t="s">
        <v>17</v>
      </c>
      <c r="B192" s="1" t="s">
        <v>18</v>
      </c>
      <c r="C192" s="10" t="s">
        <v>26</v>
      </c>
      <c r="D192" s="10" t="s">
        <v>77</v>
      </c>
      <c r="E192" s="10" t="s">
        <v>89</v>
      </c>
      <c r="F192" s="10" t="s">
        <v>43</v>
      </c>
      <c r="G192" s="10" t="s">
        <v>86</v>
      </c>
      <c r="H192" s="11">
        <v>0</v>
      </c>
      <c r="I192" s="11">
        <v>39500</v>
      </c>
      <c r="J192" s="11">
        <v>0</v>
      </c>
      <c r="K192" s="11">
        <v>39500</v>
      </c>
      <c r="L192" s="11">
        <v>0</v>
      </c>
      <c r="M192" s="11">
        <v>0</v>
      </c>
      <c r="N192" s="18">
        <v>0</v>
      </c>
      <c r="O192" s="11">
        <v>39500</v>
      </c>
      <c r="P192" s="11">
        <v>39500</v>
      </c>
      <c r="Q192" s="11">
        <v>39500</v>
      </c>
    </row>
    <row r="193" spans="1:17" hidden="1" outlineLevel="2" x14ac:dyDescent="0.2">
      <c r="A193" s="1" t="s">
        <v>17</v>
      </c>
      <c r="B193" s="1" t="s">
        <v>18</v>
      </c>
      <c r="C193" s="10" t="s">
        <v>26</v>
      </c>
      <c r="D193" s="10" t="s">
        <v>77</v>
      </c>
      <c r="E193" s="10" t="s">
        <v>89</v>
      </c>
      <c r="F193" s="10" t="s">
        <v>43</v>
      </c>
      <c r="G193" s="10" t="s">
        <v>67</v>
      </c>
      <c r="H193" s="11">
        <v>300</v>
      </c>
      <c r="I193" s="11">
        <v>270</v>
      </c>
      <c r="J193" s="11">
        <v>0</v>
      </c>
      <c r="K193" s="11">
        <v>570</v>
      </c>
      <c r="L193" s="11">
        <v>0</v>
      </c>
      <c r="M193" s="11">
        <v>0</v>
      </c>
      <c r="N193" s="18">
        <v>0</v>
      </c>
      <c r="O193" s="11">
        <v>570</v>
      </c>
      <c r="P193" s="11">
        <v>570</v>
      </c>
      <c r="Q193" s="11">
        <v>570</v>
      </c>
    </row>
    <row r="194" spans="1:17" hidden="1" outlineLevel="2" x14ac:dyDescent="0.2">
      <c r="A194" s="1" t="s">
        <v>17</v>
      </c>
      <c r="B194" s="1" t="s">
        <v>18</v>
      </c>
      <c r="C194" s="10" t="s">
        <v>26</v>
      </c>
      <c r="D194" s="10" t="s">
        <v>77</v>
      </c>
      <c r="E194" s="10" t="s">
        <v>89</v>
      </c>
      <c r="F194" s="10" t="s">
        <v>43</v>
      </c>
      <c r="G194" s="10" t="s">
        <v>70</v>
      </c>
      <c r="H194" s="11">
        <v>0</v>
      </c>
      <c r="I194" s="11">
        <v>1710</v>
      </c>
      <c r="J194" s="11">
        <v>0</v>
      </c>
      <c r="K194" s="11">
        <v>1710</v>
      </c>
      <c r="L194" s="11">
        <v>0</v>
      </c>
      <c r="M194" s="11">
        <v>0</v>
      </c>
      <c r="N194" s="18">
        <v>0</v>
      </c>
      <c r="O194" s="11">
        <v>1710</v>
      </c>
      <c r="P194" s="11">
        <v>1710</v>
      </c>
      <c r="Q194" s="11">
        <v>1710</v>
      </c>
    </row>
    <row r="195" spans="1:17" hidden="1" outlineLevel="2" x14ac:dyDescent="0.2">
      <c r="A195" s="1" t="s">
        <v>17</v>
      </c>
      <c r="B195" s="1" t="s">
        <v>18</v>
      </c>
      <c r="C195" s="10" t="s">
        <v>25</v>
      </c>
      <c r="D195" s="10" t="s">
        <v>77</v>
      </c>
      <c r="E195" s="10" t="s">
        <v>92</v>
      </c>
      <c r="F195" s="10" t="s">
        <v>43</v>
      </c>
      <c r="G195" s="10" t="s">
        <v>46</v>
      </c>
      <c r="H195" s="11">
        <v>5000</v>
      </c>
      <c r="I195" s="11">
        <v>5040</v>
      </c>
      <c r="J195" s="11">
        <v>0</v>
      </c>
      <c r="K195" s="11">
        <v>10040</v>
      </c>
      <c r="L195" s="11">
        <v>0</v>
      </c>
      <c r="M195" s="11">
        <v>0</v>
      </c>
      <c r="N195" s="18">
        <v>0</v>
      </c>
      <c r="O195" s="11">
        <v>10040</v>
      </c>
      <c r="P195" s="11">
        <v>10040</v>
      </c>
      <c r="Q195" s="11">
        <v>10040</v>
      </c>
    </row>
    <row r="196" spans="1:17" hidden="1" outlineLevel="2" x14ac:dyDescent="0.2">
      <c r="A196" s="1" t="s">
        <v>17</v>
      </c>
      <c r="B196" s="1" t="s">
        <v>18</v>
      </c>
      <c r="C196" s="10" t="s">
        <v>25</v>
      </c>
      <c r="D196" s="10" t="s">
        <v>77</v>
      </c>
      <c r="E196" s="10" t="s">
        <v>92</v>
      </c>
      <c r="F196" s="10" t="s">
        <v>43</v>
      </c>
      <c r="G196" s="10" t="s">
        <v>93</v>
      </c>
      <c r="H196" s="11">
        <v>120120</v>
      </c>
      <c r="I196" s="11">
        <v>19756.740000000002</v>
      </c>
      <c r="J196" s="11">
        <v>0</v>
      </c>
      <c r="K196" s="11">
        <v>139876.74</v>
      </c>
      <c r="L196" s="11">
        <v>501.2</v>
      </c>
      <c r="M196" s="11">
        <v>139375.54</v>
      </c>
      <c r="N196" s="18">
        <v>77062.559999999998</v>
      </c>
      <c r="O196" s="11">
        <v>501.2</v>
      </c>
      <c r="P196" s="11">
        <v>62814.18</v>
      </c>
      <c r="Q196" s="11">
        <v>0</v>
      </c>
    </row>
    <row r="197" spans="1:17" hidden="1" outlineLevel="2" x14ac:dyDescent="0.2">
      <c r="A197" s="1" t="s">
        <v>17</v>
      </c>
      <c r="B197" s="1" t="s">
        <v>18</v>
      </c>
      <c r="C197" s="10" t="s">
        <v>25</v>
      </c>
      <c r="D197" s="10" t="s">
        <v>77</v>
      </c>
      <c r="E197" s="10" t="s">
        <v>92</v>
      </c>
      <c r="F197" s="10" t="s">
        <v>43</v>
      </c>
      <c r="G197" s="10" t="s">
        <v>49</v>
      </c>
      <c r="H197" s="11">
        <v>10000</v>
      </c>
      <c r="I197" s="11">
        <v>22265</v>
      </c>
      <c r="J197" s="11">
        <v>0</v>
      </c>
      <c r="K197" s="11">
        <v>32265</v>
      </c>
      <c r="L197" s="11">
        <v>2627.52</v>
      </c>
      <c r="M197" s="11">
        <v>13562</v>
      </c>
      <c r="N197" s="18">
        <v>13562</v>
      </c>
      <c r="O197" s="11">
        <v>18703</v>
      </c>
      <c r="P197" s="11">
        <v>18703</v>
      </c>
      <c r="Q197" s="11">
        <v>16075.48</v>
      </c>
    </row>
    <row r="198" spans="1:17" hidden="1" outlineLevel="2" x14ac:dyDescent="0.2">
      <c r="A198" s="1" t="s">
        <v>17</v>
      </c>
      <c r="B198" s="1" t="s">
        <v>18</v>
      </c>
      <c r="C198" s="10" t="s">
        <v>25</v>
      </c>
      <c r="D198" s="10" t="s">
        <v>77</v>
      </c>
      <c r="E198" s="10" t="s">
        <v>92</v>
      </c>
      <c r="F198" s="10" t="s">
        <v>43</v>
      </c>
      <c r="G198" s="10" t="s">
        <v>75</v>
      </c>
      <c r="H198" s="11">
        <v>107000</v>
      </c>
      <c r="I198" s="11">
        <v>-45836.59</v>
      </c>
      <c r="J198" s="11">
        <v>0</v>
      </c>
      <c r="K198" s="11">
        <v>61163.41</v>
      </c>
      <c r="L198" s="11">
        <v>50220.41</v>
      </c>
      <c r="M198" s="11">
        <v>10943</v>
      </c>
      <c r="N198" s="18">
        <v>10943</v>
      </c>
      <c r="O198" s="11">
        <v>50220.41</v>
      </c>
      <c r="P198" s="11">
        <v>50220.41</v>
      </c>
      <c r="Q198" s="11">
        <v>0</v>
      </c>
    </row>
    <row r="199" spans="1:17" hidden="1" outlineLevel="2" x14ac:dyDescent="0.2">
      <c r="A199" s="1" t="s">
        <v>17</v>
      </c>
      <c r="B199" s="1" t="s">
        <v>18</v>
      </c>
      <c r="C199" s="10" t="s">
        <v>25</v>
      </c>
      <c r="D199" s="10" t="s">
        <v>77</v>
      </c>
      <c r="E199" s="10" t="s">
        <v>92</v>
      </c>
      <c r="F199" s="10" t="s">
        <v>43</v>
      </c>
      <c r="G199" s="10" t="s">
        <v>50</v>
      </c>
      <c r="H199" s="11">
        <v>7500</v>
      </c>
      <c r="I199" s="11">
        <v>0</v>
      </c>
      <c r="J199" s="11">
        <v>0</v>
      </c>
      <c r="K199" s="11">
        <v>7500</v>
      </c>
      <c r="L199" s="11">
        <v>0</v>
      </c>
      <c r="M199" s="11">
        <v>0</v>
      </c>
      <c r="N199" s="18">
        <v>0</v>
      </c>
      <c r="O199" s="11">
        <v>7500</v>
      </c>
      <c r="P199" s="11">
        <v>7500</v>
      </c>
      <c r="Q199" s="11">
        <v>7500</v>
      </c>
    </row>
    <row r="200" spans="1:17" hidden="1" outlineLevel="2" x14ac:dyDescent="0.2">
      <c r="A200" s="1" t="s">
        <v>17</v>
      </c>
      <c r="B200" s="1" t="s">
        <v>18</v>
      </c>
      <c r="C200" s="10" t="s">
        <v>25</v>
      </c>
      <c r="D200" s="10" t="s">
        <v>77</v>
      </c>
      <c r="E200" s="10" t="s">
        <v>92</v>
      </c>
      <c r="F200" s="10" t="s">
        <v>43</v>
      </c>
      <c r="G200" s="10" t="s">
        <v>52</v>
      </c>
      <c r="H200" s="11">
        <v>27000</v>
      </c>
      <c r="I200" s="12">
        <v>-7000</v>
      </c>
      <c r="J200" s="11">
        <v>0</v>
      </c>
      <c r="K200" s="11">
        <v>20000</v>
      </c>
      <c r="L200" s="11">
        <v>0</v>
      </c>
      <c r="M200" s="11">
        <v>19525.419999999998</v>
      </c>
      <c r="N200" s="18">
        <v>10987.64</v>
      </c>
      <c r="O200" s="11">
        <v>474.58</v>
      </c>
      <c r="P200" s="11">
        <v>9012.36</v>
      </c>
      <c r="Q200" s="11">
        <v>474.58</v>
      </c>
    </row>
    <row r="201" spans="1:17" hidden="1" outlineLevel="2" x14ac:dyDescent="0.2">
      <c r="A201" s="1" t="s">
        <v>17</v>
      </c>
      <c r="B201" s="1" t="s">
        <v>18</v>
      </c>
      <c r="C201" s="10" t="s">
        <v>25</v>
      </c>
      <c r="D201" s="10" t="s">
        <v>77</v>
      </c>
      <c r="E201" s="10" t="s">
        <v>92</v>
      </c>
      <c r="F201" s="10" t="s">
        <v>43</v>
      </c>
      <c r="G201" s="10" t="s">
        <v>79</v>
      </c>
      <c r="H201" s="11">
        <v>90000</v>
      </c>
      <c r="I201" s="12">
        <v>-8000</v>
      </c>
      <c r="J201" s="11">
        <v>0</v>
      </c>
      <c r="K201" s="11">
        <v>82000</v>
      </c>
      <c r="L201" s="11">
        <v>0</v>
      </c>
      <c r="M201" s="11">
        <v>81998.73</v>
      </c>
      <c r="N201" s="18">
        <v>56458.49</v>
      </c>
      <c r="O201" s="11">
        <v>1.27</v>
      </c>
      <c r="P201" s="11">
        <v>25541.51</v>
      </c>
      <c r="Q201" s="11">
        <v>1.27</v>
      </c>
    </row>
    <row r="202" spans="1:17" hidden="1" outlineLevel="2" x14ac:dyDescent="0.2">
      <c r="A202" s="1" t="s">
        <v>17</v>
      </c>
      <c r="B202" s="1" t="s">
        <v>18</v>
      </c>
      <c r="C202" s="10" t="s">
        <v>25</v>
      </c>
      <c r="D202" s="10" t="s">
        <v>77</v>
      </c>
      <c r="E202" s="10" t="s">
        <v>92</v>
      </c>
      <c r="F202" s="10" t="s">
        <v>43</v>
      </c>
      <c r="G202" s="10" t="s">
        <v>55</v>
      </c>
      <c r="H202" s="11">
        <v>7000</v>
      </c>
      <c r="I202" s="11">
        <v>1000</v>
      </c>
      <c r="J202" s="11">
        <v>0</v>
      </c>
      <c r="K202" s="11">
        <v>8000</v>
      </c>
      <c r="L202" s="11">
        <v>799.12</v>
      </c>
      <c r="M202" s="11">
        <v>6894.26</v>
      </c>
      <c r="N202" s="18">
        <v>6894.26</v>
      </c>
      <c r="O202" s="11">
        <v>1105.74</v>
      </c>
      <c r="P202" s="11">
        <v>1105.74</v>
      </c>
      <c r="Q202" s="11">
        <v>306.62</v>
      </c>
    </row>
    <row r="203" spans="1:17" hidden="1" outlineLevel="2" x14ac:dyDescent="0.2">
      <c r="A203" s="1" t="s">
        <v>17</v>
      </c>
      <c r="B203" s="1" t="s">
        <v>18</v>
      </c>
      <c r="C203" s="10" t="s">
        <v>25</v>
      </c>
      <c r="D203" s="10" t="s">
        <v>77</v>
      </c>
      <c r="E203" s="10" t="s">
        <v>92</v>
      </c>
      <c r="F203" s="10" t="s">
        <v>43</v>
      </c>
      <c r="G203" s="10" t="s">
        <v>56</v>
      </c>
      <c r="H203" s="11">
        <v>0</v>
      </c>
      <c r="I203" s="11">
        <v>6820</v>
      </c>
      <c r="J203" s="11">
        <v>0</v>
      </c>
      <c r="K203" s="11">
        <v>6820</v>
      </c>
      <c r="L203" s="11">
        <v>4704</v>
      </c>
      <c r="M203" s="11">
        <v>0</v>
      </c>
      <c r="N203" s="18">
        <v>0</v>
      </c>
      <c r="O203" s="11">
        <v>6820</v>
      </c>
      <c r="P203" s="11">
        <v>6820</v>
      </c>
      <c r="Q203" s="11">
        <v>2116</v>
      </c>
    </row>
    <row r="204" spans="1:17" hidden="1" outlineLevel="2" x14ac:dyDescent="0.2">
      <c r="A204" s="1" t="s">
        <v>17</v>
      </c>
      <c r="B204" s="1" t="s">
        <v>18</v>
      </c>
      <c r="C204" s="10" t="s">
        <v>25</v>
      </c>
      <c r="D204" s="10" t="s">
        <v>77</v>
      </c>
      <c r="E204" s="10" t="s">
        <v>92</v>
      </c>
      <c r="F204" s="10" t="s">
        <v>43</v>
      </c>
      <c r="G204" s="10" t="s">
        <v>58</v>
      </c>
      <c r="H204" s="11">
        <v>0</v>
      </c>
      <c r="I204" s="11">
        <v>10000</v>
      </c>
      <c r="J204" s="11">
        <v>0</v>
      </c>
      <c r="K204" s="11">
        <v>10000</v>
      </c>
      <c r="L204" s="11">
        <v>0</v>
      </c>
      <c r="M204" s="11">
        <v>2555.5</v>
      </c>
      <c r="N204" s="18">
        <v>2555.5</v>
      </c>
      <c r="O204" s="11">
        <v>7444.5</v>
      </c>
      <c r="P204" s="11">
        <v>7444.5</v>
      </c>
      <c r="Q204" s="11">
        <v>7444.5</v>
      </c>
    </row>
    <row r="205" spans="1:17" hidden="1" outlineLevel="2" x14ac:dyDescent="0.2">
      <c r="A205" s="1" t="s">
        <v>17</v>
      </c>
      <c r="B205" s="1" t="s">
        <v>18</v>
      </c>
      <c r="C205" s="10" t="s">
        <v>25</v>
      </c>
      <c r="D205" s="10" t="s">
        <v>77</v>
      </c>
      <c r="E205" s="10" t="s">
        <v>92</v>
      </c>
      <c r="F205" s="10" t="s">
        <v>43</v>
      </c>
      <c r="G205" s="10" t="s">
        <v>80</v>
      </c>
      <c r="H205" s="11">
        <v>167976</v>
      </c>
      <c r="I205" s="12">
        <v>-86768</v>
      </c>
      <c r="J205" s="11">
        <v>0</v>
      </c>
      <c r="K205" s="11">
        <v>81208</v>
      </c>
      <c r="L205" s="11">
        <v>44993</v>
      </c>
      <c r="M205" s="11">
        <v>33715</v>
      </c>
      <c r="N205" s="18">
        <v>18390</v>
      </c>
      <c r="O205" s="11">
        <v>47493</v>
      </c>
      <c r="P205" s="11">
        <v>62818</v>
      </c>
      <c r="Q205" s="11">
        <v>2500</v>
      </c>
    </row>
    <row r="206" spans="1:17" hidden="1" outlineLevel="2" x14ac:dyDescent="0.2">
      <c r="A206" s="1" t="s">
        <v>17</v>
      </c>
      <c r="B206" s="1" t="s">
        <v>18</v>
      </c>
      <c r="C206" s="10" t="s">
        <v>25</v>
      </c>
      <c r="D206" s="10" t="s">
        <v>77</v>
      </c>
      <c r="E206" s="10" t="s">
        <v>92</v>
      </c>
      <c r="F206" s="10" t="s">
        <v>43</v>
      </c>
      <c r="G206" s="10" t="s">
        <v>81</v>
      </c>
      <c r="H206" s="11">
        <v>6000</v>
      </c>
      <c r="I206" s="11">
        <v>2484.5</v>
      </c>
      <c r="J206" s="11">
        <v>0</v>
      </c>
      <c r="K206" s="11">
        <v>8484.5</v>
      </c>
      <c r="L206" s="11">
        <v>926.9</v>
      </c>
      <c r="M206" s="11">
        <v>28</v>
      </c>
      <c r="N206" s="18">
        <v>28</v>
      </c>
      <c r="O206" s="11">
        <v>8456.5</v>
      </c>
      <c r="P206" s="11">
        <v>8456.5</v>
      </c>
      <c r="Q206" s="11">
        <v>7529.6</v>
      </c>
    </row>
    <row r="207" spans="1:17" hidden="1" outlineLevel="2" x14ac:dyDescent="0.2">
      <c r="A207" s="1" t="s">
        <v>17</v>
      </c>
      <c r="B207" s="1" t="s">
        <v>18</v>
      </c>
      <c r="C207" s="10" t="s">
        <v>25</v>
      </c>
      <c r="D207" s="10" t="s">
        <v>77</v>
      </c>
      <c r="E207" s="10" t="s">
        <v>92</v>
      </c>
      <c r="F207" s="10" t="s">
        <v>43</v>
      </c>
      <c r="G207" s="10" t="s">
        <v>82</v>
      </c>
      <c r="H207" s="11">
        <v>0</v>
      </c>
      <c r="I207" s="11">
        <v>600</v>
      </c>
      <c r="J207" s="11">
        <v>0</v>
      </c>
      <c r="K207" s="11">
        <v>600</v>
      </c>
      <c r="L207" s="11">
        <v>0</v>
      </c>
      <c r="M207" s="11">
        <v>0</v>
      </c>
      <c r="N207" s="18">
        <v>0</v>
      </c>
      <c r="O207" s="11">
        <v>600</v>
      </c>
      <c r="P207" s="11">
        <v>600</v>
      </c>
      <c r="Q207" s="11">
        <v>600</v>
      </c>
    </row>
    <row r="208" spans="1:17" hidden="1" outlineLevel="2" x14ac:dyDescent="0.2">
      <c r="A208" s="1" t="s">
        <v>17</v>
      </c>
      <c r="B208" s="1" t="s">
        <v>18</v>
      </c>
      <c r="C208" s="10" t="s">
        <v>25</v>
      </c>
      <c r="D208" s="10" t="s">
        <v>77</v>
      </c>
      <c r="E208" s="10" t="s">
        <v>92</v>
      </c>
      <c r="F208" s="10" t="s">
        <v>43</v>
      </c>
      <c r="G208" s="10" t="s">
        <v>63</v>
      </c>
      <c r="H208" s="11">
        <v>3000</v>
      </c>
      <c r="I208" s="12">
        <v>-800</v>
      </c>
      <c r="J208" s="11">
        <v>0</v>
      </c>
      <c r="K208" s="11">
        <v>2200</v>
      </c>
      <c r="L208" s="11">
        <v>10.96</v>
      </c>
      <c r="M208" s="11">
        <v>575.76</v>
      </c>
      <c r="N208" s="18">
        <v>454.83</v>
      </c>
      <c r="O208" s="11">
        <v>1624.24</v>
      </c>
      <c r="P208" s="11">
        <v>1745.17</v>
      </c>
      <c r="Q208" s="11">
        <v>1613.28</v>
      </c>
    </row>
    <row r="209" spans="1:17" hidden="1" outlineLevel="2" x14ac:dyDescent="0.2">
      <c r="A209" s="1" t="s">
        <v>17</v>
      </c>
      <c r="B209" s="1" t="s">
        <v>18</v>
      </c>
      <c r="C209" s="10" t="s">
        <v>25</v>
      </c>
      <c r="D209" s="10" t="s">
        <v>77</v>
      </c>
      <c r="E209" s="10" t="s">
        <v>92</v>
      </c>
      <c r="F209" s="10" t="s">
        <v>43</v>
      </c>
      <c r="G209" s="10" t="s">
        <v>64</v>
      </c>
      <c r="H209" s="11">
        <v>16000</v>
      </c>
      <c r="I209" s="12">
        <v>-4400</v>
      </c>
      <c r="J209" s="11">
        <v>0</v>
      </c>
      <c r="K209" s="11">
        <v>11600</v>
      </c>
      <c r="L209" s="11">
        <v>22.59</v>
      </c>
      <c r="M209" s="11">
        <v>8297.4599999999991</v>
      </c>
      <c r="N209" s="18">
        <v>8297.4599999999991</v>
      </c>
      <c r="O209" s="11">
        <v>3302.54</v>
      </c>
      <c r="P209" s="11">
        <v>3302.54</v>
      </c>
      <c r="Q209" s="11">
        <v>3279.95</v>
      </c>
    </row>
    <row r="210" spans="1:17" hidden="1" outlineLevel="2" x14ac:dyDescent="0.2">
      <c r="A210" s="1" t="s">
        <v>17</v>
      </c>
      <c r="B210" s="1" t="s">
        <v>18</v>
      </c>
      <c r="C210" s="10" t="s">
        <v>25</v>
      </c>
      <c r="D210" s="10" t="s">
        <v>77</v>
      </c>
      <c r="E210" s="10" t="s">
        <v>92</v>
      </c>
      <c r="F210" s="10" t="s">
        <v>43</v>
      </c>
      <c r="G210" s="10" t="s">
        <v>65</v>
      </c>
      <c r="H210" s="11">
        <v>3551.97</v>
      </c>
      <c r="I210" s="11">
        <v>6757</v>
      </c>
      <c r="J210" s="11">
        <v>0</v>
      </c>
      <c r="K210" s="11">
        <v>10308.969999999999</v>
      </c>
      <c r="L210" s="11">
        <v>6938.52</v>
      </c>
      <c r="M210" s="11">
        <v>3179</v>
      </c>
      <c r="N210" s="18">
        <v>3179</v>
      </c>
      <c r="O210" s="11">
        <v>7129.97</v>
      </c>
      <c r="P210" s="11">
        <v>7129.97</v>
      </c>
      <c r="Q210" s="11">
        <v>191.45</v>
      </c>
    </row>
    <row r="211" spans="1:17" hidden="1" outlineLevel="2" x14ac:dyDescent="0.2">
      <c r="A211" s="1" t="s">
        <v>17</v>
      </c>
      <c r="B211" s="1" t="s">
        <v>18</v>
      </c>
      <c r="C211" s="10" t="s">
        <v>25</v>
      </c>
      <c r="D211" s="10" t="s">
        <v>77</v>
      </c>
      <c r="E211" s="10" t="s">
        <v>92</v>
      </c>
      <c r="F211" s="10" t="s">
        <v>43</v>
      </c>
      <c r="G211" s="10" t="s">
        <v>84</v>
      </c>
      <c r="H211" s="11">
        <v>109160</v>
      </c>
      <c r="I211" s="12">
        <v>-109160</v>
      </c>
      <c r="J211" s="11">
        <v>0</v>
      </c>
      <c r="K211" s="11">
        <v>0</v>
      </c>
      <c r="L211" s="11">
        <v>0</v>
      </c>
      <c r="M211" s="11">
        <v>0</v>
      </c>
      <c r="N211" s="18">
        <v>0</v>
      </c>
      <c r="O211" s="11">
        <v>0</v>
      </c>
      <c r="P211" s="11">
        <v>0</v>
      </c>
      <c r="Q211" s="11">
        <v>0</v>
      </c>
    </row>
    <row r="212" spans="1:17" hidden="1" outlineLevel="2" x14ac:dyDescent="0.2">
      <c r="A212" s="1" t="s">
        <v>17</v>
      </c>
      <c r="B212" s="1" t="s">
        <v>18</v>
      </c>
      <c r="C212" s="10" t="s">
        <v>25</v>
      </c>
      <c r="D212" s="10" t="s">
        <v>77</v>
      </c>
      <c r="E212" s="10" t="s">
        <v>92</v>
      </c>
      <c r="F212" s="10" t="s">
        <v>43</v>
      </c>
      <c r="G212" s="10" t="s">
        <v>66</v>
      </c>
      <c r="H212" s="11">
        <v>1100</v>
      </c>
      <c r="I212" s="11">
        <v>1512.09</v>
      </c>
      <c r="J212" s="11">
        <v>0</v>
      </c>
      <c r="K212" s="11">
        <v>2612.09</v>
      </c>
      <c r="L212" s="11">
        <v>6.84</v>
      </c>
      <c r="M212" s="11">
        <v>2343.6999999999998</v>
      </c>
      <c r="N212" s="18">
        <v>2343.6999999999998</v>
      </c>
      <c r="O212" s="11">
        <v>268.39</v>
      </c>
      <c r="P212" s="11">
        <v>268.39</v>
      </c>
      <c r="Q212" s="11">
        <v>261.55</v>
      </c>
    </row>
    <row r="213" spans="1:17" hidden="1" outlineLevel="2" x14ac:dyDescent="0.2">
      <c r="A213" s="1" t="s">
        <v>17</v>
      </c>
      <c r="B213" s="1" t="s">
        <v>18</v>
      </c>
      <c r="C213" s="10" t="s">
        <v>25</v>
      </c>
      <c r="D213" s="10" t="s">
        <v>77</v>
      </c>
      <c r="E213" s="10" t="s">
        <v>92</v>
      </c>
      <c r="F213" s="10" t="s">
        <v>43</v>
      </c>
      <c r="G213" s="10" t="s">
        <v>94</v>
      </c>
      <c r="H213" s="11">
        <v>3000</v>
      </c>
      <c r="I213" s="11">
        <v>0</v>
      </c>
      <c r="J213" s="11">
        <v>0</v>
      </c>
      <c r="K213" s="11">
        <v>3000</v>
      </c>
      <c r="L213" s="11">
        <v>0</v>
      </c>
      <c r="M213" s="11">
        <v>0</v>
      </c>
      <c r="N213" s="18">
        <v>0</v>
      </c>
      <c r="O213" s="11">
        <v>3000</v>
      </c>
      <c r="P213" s="11">
        <v>3000</v>
      </c>
      <c r="Q213" s="11">
        <v>3000</v>
      </c>
    </row>
    <row r="214" spans="1:17" hidden="1" outlineLevel="2" x14ac:dyDescent="0.2">
      <c r="A214" s="1" t="s">
        <v>17</v>
      </c>
      <c r="B214" s="1" t="s">
        <v>18</v>
      </c>
      <c r="C214" s="10" t="s">
        <v>25</v>
      </c>
      <c r="D214" s="10" t="s">
        <v>77</v>
      </c>
      <c r="E214" s="10" t="s">
        <v>92</v>
      </c>
      <c r="F214" s="10" t="s">
        <v>43</v>
      </c>
      <c r="G214" s="10" t="s">
        <v>85</v>
      </c>
      <c r="H214" s="11">
        <v>0</v>
      </c>
      <c r="I214" s="11">
        <v>102368</v>
      </c>
      <c r="J214" s="11">
        <v>0</v>
      </c>
      <c r="K214" s="11">
        <v>102368</v>
      </c>
      <c r="L214" s="11">
        <v>33874.559999999998</v>
      </c>
      <c r="M214" s="11">
        <v>66071.520000000004</v>
      </c>
      <c r="N214" s="18">
        <v>66071.520000000004</v>
      </c>
      <c r="O214" s="11">
        <v>36296.480000000003</v>
      </c>
      <c r="P214" s="11">
        <v>36296.480000000003</v>
      </c>
      <c r="Q214" s="11">
        <v>2421.92</v>
      </c>
    </row>
    <row r="215" spans="1:17" hidden="1" outlineLevel="2" x14ac:dyDescent="0.2">
      <c r="A215" s="1" t="s">
        <v>17</v>
      </c>
      <c r="B215" s="1" t="s">
        <v>18</v>
      </c>
      <c r="C215" s="10" t="s">
        <v>25</v>
      </c>
      <c r="D215" s="10" t="s">
        <v>77</v>
      </c>
      <c r="E215" s="10" t="s">
        <v>92</v>
      </c>
      <c r="F215" s="10" t="s">
        <v>43</v>
      </c>
      <c r="G215" s="10" t="s">
        <v>70</v>
      </c>
      <c r="H215" s="11">
        <v>2400</v>
      </c>
      <c r="I215" s="11">
        <v>0</v>
      </c>
      <c r="J215" s="11">
        <v>0</v>
      </c>
      <c r="K215" s="11">
        <v>2400</v>
      </c>
      <c r="L215" s="11">
        <v>3.36</v>
      </c>
      <c r="M215" s="11">
        <v>1711.82</v>
      </c>
      <c r="N215" s="18">
        <v>1711.82</v>
      </c>
      <c r="O215" s="11">
        <v>688.18</v>
      </c>
      <c r="P215" s="11">
        <v>688.18</v>
      </c>
      <c r="Q215" s="11">
        <v>684.82</v>
      </c>
    </row>
    <row r="216" spans="1:17" hidden="1" outlineLevel="2" x14ac:dyDescent="0.2">
      <c r="A216" s="1" t="s">
        <v>17</v>
      </c>
      <c r="B216" s="1" t="s">
        <v>18</v>
      </c>
      <c r="C216" s="10" t="s">
        <v>25</v>
      </c>
      <c r="D216" s="10" t="s">
        <v>77</v>
      </c>
      <c r="E216" s="10" t="s">
        <v>92</v>
      </c>
      <c r="F216" s="10" t="s">
        <v>43</v>
      </c>
      <c r="G216" s="10" t="s">
        <v>71</v>
      </c>
      <c r="H216" s="11">
        <v>4230</v>
      </c>
      <c r="I216" s="11">
        <v>0</v>
      </c>
      <c r="J216" s="11">
        <v>0</v>
      </c>
      <c r="K216" s="11">
        <v>4230</v>
      </c>
      <c r="L216" s="11">
        <v>0</v>
      </c>
      <c r="M216" s="11">
        <v>0</v>
      </c>
      <c r="N216" s="18">
        <v>0</v>
      </c>
      <c r="O216" s="11">
        <v>4230</v>
      </c>
      <c r="P216" s="11">
        <v>4230</v>
      </c>
      <c r="Q216" s="11">
        <v>4230</v>
      </c>
    </row>
    <row r="217" spans="1:17" hidden="1" outlineLevel="2" x14ac:dyDescent="0.2">
      <c r="A217" s="1" t="s">
        <v>17</v>
      </c>
      <c r="B217" s="1" t="s">
        <v>18</v>
      </c>
      <c r="C217" s="10" t="s">
        <v>25</v>
      </c>
      <c r="D217" s="10" t="s">
        <v>77</v>
      </c>
      <c r="E217" s="10" t="s">
        <v>92</v>
      </c>
      <c r="F217" s="10" t="s">
        <v>43</v>
      </c>
      <c r="G217" s="10" t="s">
        <v>72</v>
      </c>
      <c r="H217" s="11">
        <v>900</v>
      </c>
      <c r="I217" s="11">
        <v>0</v>
      </c>
      <c r="J217" s="11">
        <v>0</v>
      </c>
      <c r="K217" s="11">
        <v>900</v>
      </c>
      <c r="L217" s="11">
        <v>0</v>
      </c>
      <c r="M217" s="11">
        <v>342</v>
      </c>
      <c r="N217" s="18">
        <v>342</v>
      </c>
      <c r="O217" s="11">
        <v>558</v>
      </c>
      <c r="P217" s="11">
        <v>558</v>
      </c>
      <c r="Q217" s="11">
        <v>558</v>
      </c>
    </row>
    <row r="218" spans="1:17" hidden="1" outlineLevel="2" x14ac:dyDescent="0.2">
      <c r="A218" s="1" t="s">
        <v>17</v>
      </c>
      <c r="B218" s="1" t="s">
        <v>18</v>
      </c>
      <c r="C218" s="10" t="s">
        <v>24</v>
      </c>
      <c r="D218" s="10" t="s">
        <v>95</v>
      </c>
      <c r="E218" s="10" t="s">
        <v>96</v>
      </c>
      <c r="F218" s="10" t="s">
        <v>43</v>
      </c>
      <c r="G218" s="10" t="s">
        <v>49</v>
      </c>
      <c r="H218" s="11">
        <v>1000</v>
      </c>
      <c r="I218" s="11">
        <v>0</v>
      </c>
      <c r="J218" s="11">
        <v>0</v>
      </c>
      <c r="K218" s="11">
        <v>1000</v>
      </c>
      <c r="L218" s="11">
        <v>1000</v>
      </c>
      <c r="M218" s="11">
        <v>0</v>
      </c>
      <c r="N218" s="18">
        <v>0</v>
      </c>
      <c r="O218" s="11">
        <v>1000</v>
      </c>
      <c r="P218" s="11">
        <v>1000</v>
      </c>
      <c r="Q218" s="11">
        <v>0</v>
      </c>
    </row>
    <row r="219" spans="1:17" hidden="1" outlineLevel="2" x14ac:dyDescent="0.2">
      <c r="A219" s="1" t="s">
        <v>17</v>
      </c>
      <c r="B219" s="1" t="s">
        <v>18</v>
      </c>
      <c r="C219" s="10" t="s">
        <v>24</v>
      </c>
      <c r="D219" s="10" t="s">
        <v>95</v>
      </c>
      <c r="E219" s="10" t="s">
        <v>96</v>
      </c>
      <c r="F219" s="10" t="s">
        <v>43</v>
      </c>
      <c r="G219" s="10" t="s">
        <v>80</v>
      </c>
      <c r="H219" s="11">
        <v>65664</v>
      </c>
      <c r="I219" s="11">
        <v>0</v>
      </c>
      <c r="J219" s="11">
        <v>0</v>
      </c>
      <c r="K219" s="11">
        <v>65664</v>
      </c>
      <c r="L219" s="11">
        <v>36129.4</v>
      </c>
      <c r="M219" s="11">
        <v>10451</v>
      </c>
      <c r="N219" s="18">
        <v>0</v>
      </c>
      <c r="O219" s="11">
        <v>55213</v>
      </c>
      <c r="P219" s="11">
        <v>65664</v>
      </c>
      <c r="Q219" s="11">
        <v>19083.599999999999</v>
      </c>
    </row>
    <row r="220" spans="1:17" hidden="1" outlineLevel="2" x14ac:dyDescent="0.2">
      <c r="A220" s="1" t="s">
        <v>17</v>
      </c>
      <c r="B220" s="1" t="s">
        <v>18</v>
      </c>
      <c r="C220" s="10" t="s">
        <v>24</v>
      </c>
      <c r="D220" s="10" t="s">
        <v>95</v>
      </c>
      <c r="E220" s="10" t="s">
        <v>97</v>
      </c>
      <c r="F220" s="10" t="s">
        <v>43</v>
      </c>
      <c r="G220" s="10" t="s">
        <v>49</v>
      </c>
      <c r="H220" s="11">
        <v>1000</v>
      </c>
      <c r="I220" s="11">
        <v>0</v>
      </c>
      <c r="J220" s="11">
        <v>0</v>
      </c>
      <c r="K220" s="11">
        <v>1000</v>
      </c>
      <c r="L220" s="11">
        <v>1000</v>
      </c>
      <c r="M220" s="11">
        <v>0</v>
      </c>
      <c r="N220" s="18">
        <v>0</v>
      </c>
      <c r="O220" s="11">
        <v>1000</v>
      </c>
      <c r="P220" s="11">
        <v>1000</v>
      </c>
      <c r="Q220" s="11">
        <v>0</v>
      </c>
    </row>
    <row r="221" spans="1:17" hidden="1" outlineLevel="2" x14ac:dyDescent="0.2">
      <c r="A221" s="1" t="s">
        <v>17</v>
      </c>
      <c r="B221" s="1" t="s">
        <v>18</v>
      </c>
      <c r="C221" s="10" t="s">
        <v>24</v>
      </c>
      <c r="D221" s="10" t="s">
        <v>95</v>
      </c>
      <c r="E221" s="10" t="s">
        <v>98</v>
      </c>
      <c r="F221" s="10" t="s">
        <v>43</v>
      </c>
      <c r="G221" s="10" t="s">
        <v>44</v>
      </c>
      <c r="H221" s="11">
        <v>4800</v>
      </c>
      <c r="I221" s="12">
        <v>-4500</v>
      </c>
      <c r="J221" s="11">
        <v>0</v>
      </c>
      <c r="K221" s="11">
        <v>300</v>
      </c>
      <c r="L221" s="11">
        <v>0</v>
      </c>
      <c r="M221" s="11">
        <v>0</v>
      </c>
      <c r="N221" s="18">
        <v>0</v>
      </c>
      <c r="O221" s="11">
        <v>300</v>
      </c>
      <c r="P221" s="11">
        <v>300</v>
      </c>
      <c r="Q221" s="11">
        <v>300</v>
      </c>
    </row>
    <row r="222" spans="1:17" hidden="1" outlineLevel="2" x14ac:dyDescent="0.2">
      <c r="A222" s="1" t="s">
        <v>17</v>
      </c>
      <c r="B222" s="1" t="s">
        <v>18</v>
      </c>
      <c r="C222" s="10" t="s">
        <v>24</v>
      </c>
      <c r="D222" s="10" t="s">
        <v>95</v>
      </c>
      <c r="E222" s="10" t="s">
        <v>98</v>
      </c>
      <c r="F222" s="10" t="s">
        <v>43</v>
      </c>
      <c r="G222" s="10" t="s">
        <v>45</v>
      </c>
      <c r="H222" s="11">
        <v>4800</v>
      </c>
      <c r="I222" s="12">
        <v>-4500</v>
      </c>
      <c r="J222" s="11">
        <v>0</v>
      </c>
      <c r="K222" s="11">
        <v>300</v>
      </c>
      <c r="L222" s="11">
        <v>0</v>
      </c>
      <c r="M222" s="11">
        <v>0</v>
      </c>
      <c r="N222" s="18">
        <v>0</v>
      </c>
      <c r="O222" s="11">
        <v>300</v>
      </c>
      <c r="P222" s="11">
        <v>300</v>
      </c>
      <c r="Q222" s="11">
        <v>300</v>
      </c>
    </row>
    <row r="223" spans="1:17" hidden="1" outlineLevel="2" x14ac:dyDescent="0.2">
      <c r="A223" s="1" t="s">
        <v>17</v>
      </c>
      <c r="B223" s="1" t="s">
        <v>18</v>
      </c>
      <c r="C223" s="10" t="s">
        <v>24</v>
      </c>
      <c r="D223" s="10" t="s">
        <v>95</v>
      </c>
      <c r="E223" s="10" t="s">
        <v>98</v>
      </c>
      <c r="F223" s="10" t="s">
        <v>43</v>
      </c>
      <c r="G223" s="10" t="s">
        <v>49</v>
      </c>
      <c r="H223" s="11">
        <v>7000</v>
      </c>
      <c r="I223" s="11">
        <v>0</v>
      </c>
      <c r="J223" s="11">
        <v>0</v>
      </c>
      <c r="K223" s="11">
        <v>7000</v>
      </c>
      <c r="L223" s="11">
        <v>0</v>
      </c>
      <c r="M223" s="11">
        <v>0</v>
      </c>
      <c r="N223" s="18">
        <v>0</v>
      </c>
      <c r="O223" s="11">
        <v>7000</v>
      </c>
      <c r="P223" s="11">
        <v>7000</v>
      </c>
      <c r="Q223" s="11">
        <v>7000</v>
      </c>
    </row>
    <row r="224" spans="1:17" hidden="1" outlineLevel="2" x14ac:dyDescent="0.2">
      <c r="A224" s="1" t="s">
        <v>17</v>
      </c>
      <c r="B224" s="1" t="s">
        <v>18</v>
      </c>
      <c r="C224" s="10" t="s">
        <v>24</v>
      </c>
      <c r="D224" s="10" t="s">
        <v>95</v>
      </c>
      <c r="E224" s="10" t="s">
        <v>98</v>
      </c>
      <c r="F224" s="10" t="s">
        <v>43</v>
      </c>
      <c r="G224" s="10" t="s">
        <v>51</v>
      </c>
      <c r="H224" s="11">
        <v>33000</v>
      </c>
      <c r="I224" s="12">
        <v>-25500</v>
      </c>
      <c r="J224" s="11">
        <v>0</v>
      </c>
      <c r="K224" s="11">
        <v>7500</v>
      </c>
      <c r="L224" s="11">
        <v>0</v>
      </c>
      <c r="M224" s="11">
        <v>0</v>
      </c>
      <c r="N224" s="18">
        <v>0</v>
      </c>
      <c r="O224" s="11">
        <v>7500</v>
      </c>
      <c r="P224" s="11">
        <v>7500</v>
      </c>
      <c r="Q224" s="11">
        <v>7500</v>
      </c>
    </row>
    <row r="225" spans="1:17" hidden="1" outlineLevel="2" x14ac:dyDescent="0.2">
      <c r="A225" s="1" t="s">
        <v>17</v>
      </c>
      <c r="B225" s="1" t="s">
        <v>18</v>
      </c>
      <c r="C225" s="10" t="s">
        <v>24</v>
      </c>
      <c r="D225" s="10" t="s">
        <v>95</v>
      </c>
      <c r="E225" s="10" t="s">
        <v>98</v>
      </c>
      <c r="F225" s="10" t="s">
        <v>43</v>
      </c>
      <c r="G225" s="10" t="s">
        <v>52</v>
      </c>
      <c r="H225" s="11">
        <v>15228.84</v>
      </c>
      <c r="I225" s="11">
        <v>-13728.84</v>
      </c>
      <c r="J225" s="11">
        <v>0</v>
      </c>
      <c r="K225" s="11">
        <v>1500</v>
      </c>
      <c r="L225" s="11">
        <v>0</v>
      </c>
      <c r="M225" s="11">
        <v>0</v>
      </c>
      <c r="N225" s="18">
        <v>0</v>
      </c>
      <c r="O225" s="11">
        <v>1500</v>
      </c>
      <c r="P225" s="11">
        <v>1500</v>
      </c>
      <c r="Q225" s="11">
        <v>1500</v>
      </c>
    </row>
    <row r="226" spans="1:17" hidden="1" outlineLevel="2" x14ac:dyDescent="0.2">
      <c r="A226" s="1" t="s">
        <v>17</v>
      </c>
      <c r="B226" s="1" t="s">
        <v>18</v>
      </c>
      <c r="C226" s="10" t="s">
        <v>24</v>
      </c>
      <c r="D226" s="10" t="s">
        <v>95</v>
      </c>
      <c r="E226" s="10" t="s">
        <v>98</v>
      </c>
      <c r="F226" s="10" t="s">
        <v>43</v>
      </c>
      <c r="G226" s="10" t="s">
        <v>55</v>
      </c>
      <c r="H226" s="11">
        <v>86861.01</v>
      </c>
      <c r="I226" s="11">
        <v>0</v>
      </c>
      <c r="J226" s="11">
        <v>0</v>
      </c>
      <c r="K226" s="11">
        <v>86861.01</v>
      </c>
      <c r="L226" s="11">
        <v>0</v>
      </c>
      <c r="M226" s="11">
        <v>0</v>
      </c>
      <c r="N226" s="18">
        <v>0</v>
      </c>
      <c r="O226" s="11">
        <v>86861.01</v>
      </c>
      <c r="P226" s="11">
        <v>86861.01</v>
      </c>
      <c r="Q226" s="11">
        <v>86861.01</v>
      </c>
    </row>
    <row r="227" spans="1:17" hidden="1" outlineLevel="2" x14ac:dyDescent="0.2">
      <c r="A227" s="1" t="s">
        <v>17</v>
      </c>
      <c r="B227" s="1" t="s">
        <v>18</v>
      </c>
      <c r="C227" s="10" t="s">
        <v>24</v>
      </c>
      <c r="D227" s="10" t="s">
        <v>95</v>
      </c>
      <c r="E227" s="10" t="s">
        <v>98</v>
      </c>
      <c r="F227" s="10" t="s">
        <v>43</v>
      </c>
      <c r="G227" s="10" t="s">
        <v>56</v>
      </c>
      <c r="H227" s="11">
        <v>15200</v>
      </c>
      <c r="I227" s="11">
        <v>0</v>
      </c>
      <c r="J227" s="11">
        <v>0</v>
      </c>
      <c r="K227" s="11">
        <v>15200</v>
      </c>
      <c r="L227" s="11">
        <v>0</v>
      </c>
      <c r="M227" s="11">
        <v>0</v>
      </c>
      <c r="N227" s="18">
        <v>0</v>
      </c>
      <c r="O227" s="11">
        <v>15200</v>
      </c>
      <c r="P227" s="11">
        <v>15200</v>
      </c>
      <c r="Q227" s="11">
        <v>15200</v>
      </c>
    </row>
    <row r="228" spans="1:17" hidden="1" outlineLevel="2" x14ac:dyDescent="0.2">
      <c r="A228" s="1" t="s">
        <v>17</v>
      </c>
      <c r="B228" s="1" t="s">
        <v>18</v>
      </c>
      <c r="C228" s="10" t="s">
        <v>24</v>
      </c>
      <c r="D228" s="10" t="s">
        <v>95</v>
      </c>
      <c r="E228" s="10" t="s">
        <v>98</v>
      </c>
      <c r="F228" s="10" t="s">
        <v>43</v>
      </c>
      <c r="G228" s="10" t="s">
        <v>62</v>
      </c>
      <c r="H228" s="11">
        <v>6000</v>
      </c>
      <c r="I228" s="11">
        <v>0</v>
      </c>
      <c r="J228" s="11">
        <v>0</v>
      </c>
      <c r="K228" s="11">
        <v>6000</v>
      </c>
      <c r="L228" s="11">
        <v>0</v>
      </c>
      <c r="M228" s="11">
        <v>0</v>
      </c>
      <c r="N228" s="18">
        <v>0</v>
      </c>
      <c r="O228" s="11">
        <v>6000</v>
      </c>
      <c r="P228" s="11">
        <v>6000</v>
      </c>
      <c r="Q228" s="11">
        <v>6000</v>
      </c>
    </row>
    <row r="229" spans="1:17" hidden="1" outlineLevel="2" x14ac:dyDescent="0.2">
      <c r="A229" s="1" t="s">
        <v>17</v>
      </c>
      <c r="B229" s="1" t="s">
        <v>18</v>
      </c>
      <c r="C229" s="10" t="s">
        <v>24</v>
      </c>
      <c r="D229" s="10" t="s">
        <v>95</v>
      </c>
      <c r="E229" s="10" t="s">
        <v>98</v>
      </c>
      <c r="F229" s="10" t="s">
        <v>43</v>
      </c>
      <c r="G229" s="10" t="s">
        <v>80</v>
      </c>
      <c r="H229" s="11">
        <v>92344.56</v>
      </c>
      <c r="I229" s="11">
        <v>0</v>
      </c>
      <c r="J229" s="11">
        <v>0</v>
      </c>
      <c r="K229" s="11">
        <v>92344.56</v>
      </c>
      <c r="L229" s="11">
        <v>92344.56</v>
      </c>
      <c r="M229" s="11">
        <v>0</v>
      </c>
      <c r="N229" s="18">
        <v>0</v>
      </c>
      <c r="O229" s="11">
        <v>92344.56</v>
      </c>
      <c r="P229" s="11">
        <v>92344.56</v>
      </c>
      <c r="Q229" s="11">
        <v>0</v>
      </c>
    </row>
    <row r="230" spans="1:17" hidden="1" outlineLevel="2" x14ac:dyDescent="0.2">
      <c r="A230" s="1" t="s">
        <v>17</v>
      </c>
      <c r="B230" s="1" t="s">
        <v>18</v>
      </c>
      <c r="C230" s="10" t="s">
        <v>24</v>
      </c>
      <c r="D230" s="10" t="s">
        <v>95</v>
      </c>
      <c r="E230" s="10" t="s">
        <v>98</v>
      </c>
      <c r="F230" s="10" t="s">
        <v>43</v>
      </c>
      <c r="G230" s="10" t="s">
        <v>82</v>
      </c>
      <c r="H230" s="11">
        <v>3000</v>
      </c>
      <c r="I230" s="12">
        <v>-3000</v>
      </c>
      <c r="J230" s="11">
        <v>0</v>
      </c>
      <c r="K230" s="11">
        <v>0</v>
      </c>
      <c r="L230" s="11">
        <v>0</v>
      </c>
      <c r="M230" s="11">
        <v>0</v>
      </c>
      <c r="N230" s="18">
        <v>0</v>
      </c>
      <c r="O230" s="11">
        <v>0</v>
      </c>
      <c r="P230" s="11">
        <v>0</v>
      </c>
      <c r="Q230" s="11">
        <v>0</v>
      </c>
    </row>
    <row r="231" spans="1:17" hidden="1" outlineLevel="2" x14ac:dyDescent="0.2">
      <c r="A231" s="1" t="s">
        <v>17</v>
      </c>
      <c r="B231" s="1" t="s">
        <v>18</v>
      </c>
      <c r="C231" s="10" t="s">
        <v>24</v>
      </c>
      <c r="D231" s="10" t="s">
        <v>95</v>
      </c>
      <c r="E231" s="10" t="s">
        <v>98</v>
      </c>
      <c r="F231" s="10" t="s">
        <v>43</v>
      </c>
      <c r="G231" s="10" t="s">
        <v>63</v>
      </c>
      <c r="H231" s="11">
        <v>2000</v>
      </c>
      <c r="I231" s="11">
        <v>-1868.59</v>
      </c>
      <c r="J231" s="11">
        <v>0</v>
      </c>
      <c r="K231" s="11">
        <v>131.41</v>
      </c>
      <c r="L231" s="11">
        <v>0</v>
      </c>
      <c r="M231" s="11">
        <v>0</v>
      </c>
      <c r="N231" s="18">
        <v>0</v>
      </c>
      <c r="O231" s="11">
        <v>131.41</v>
      </c>
      <c r="P231" s="11">
        <v>131.41</v>
      </c>
      <c r="Q231" s="11">
        <v>131.41</v>
      </c>
    </row>
    <row r="232" spans="1:17" hidden="1" outlineLevel="2" x14ac:dyDescent="0.2">
      <c r="A232" s="1" t="s">
        <v>17</v>
      </c>
      <c r="B232" s="1" t="s">
        <v>18</v>
      </c>
      <c r="C232" s="10" t="s">
        <v>24</v>
      </c>
      <c r="D232" s="10" t="s">
        <v>95</v>
      </c>
      <c r="E232" s="10" t="s">
        <v>98</v>
      </c>
      <c r="F232" s="10" t="s">
        <v>43</v>
      </c>
      <c r="G232" s="10" t="s">
        <v>91</v>
      </c>
      <c r="H232" s="11">
        <v>6300</v>
      </c>
      <c r="I232" s="11">
        <v>0</v>
      </c>
      <c r="J232" s="11">
        <v>0</v>
      </c>
      <c r="K232" s="11">
        <v>6300</v>
      </c>
      <c r="L232" s="11">
        <v>0</v>
      </c>
      <c r="M232" s="11">
        <v>0</v>
      </c>
      <c r="N232" s="18">
        <v>0</v>
      </c>
      <c r="O232" s="11">
        <v>6300</v>
      </c>
      <c r="P232" s="11">
        <v>6300</v>
      </c>
      <c r="Q232" s="11">
        <v>6300</v>
      </c>
    </row>
    <row r="233" spans="1:17" hidden="1" outlineLevel="2" x14ac:dyDescent="0.2">
      <c r="A233" s="1" t="s">
        <v>17</v>
      </c>
      <c r="B233" s="1" t="s">
        <v>18</v>
      </c>
      <c r="C233" s="10" t="s">
        <v>24</v>
      </c>
      <c r="D233" s="10" t="s">
        <v>95</v>
      </c>
      <c r="E233" s="10" t="s">
        <v>98</v>
      </c>
      <c r="F233" s="10" t="s">
        <v>43</v>
      </c>
      <c r="G233" s="10" t="s">
        <v>83</v>
      </c>
      <c r="H233" s="11">
        <v>50000</v>
      </c>
      <c r="I233" s="12">
        <v>-23000</v>
      </c>
      <c r="J233" s="11">
        <v>0</v>
      </c>
      <c r="K233" s="11">
        <v>27000</v>
      </c>
      <c r="L233" s="11">
        <v>0</v>
      </c>
      <c r="M233" s="11">
        <v>0</v>
      </c>
      <c r="N233" s="18">
        <v>0</v>
      </c>
      <c r="O233" s="11">
        <v>27000</v>
      </c>
      <c r="P233" s="11">
        <v>27000</v>
      </c>
      <c r="Q233" s="11">
        <v>27000</v>
      </c>
    </row>
    <row r="234" spans="1:17" hidden="1" outlineLevel="2" x14ac:dyDescent="0.2">
      <c r="A234" s="1" t="s">
        <v>17</v>
      </c>
      <c r="B234" s="1" t="s">
        <v>18</v>
      </c>
      <c r="C234" s="10" t="s">
        <v>24</v>
      </c>
      <c r="D234" s="10" t="s">
        <v>95</v>
      </c>
      <c r="E234" s="10" t="s">
        <v>98</v>
      </c>
      <c r="F234" s="10" t="s">
        <v>43</v>
      </c>
      <c r="G234" s="10" t="s">
        <v>84</v>
      </c>
      <c r="H234" s="11">
        <v>50000</v>
      </c>
      <c r="I234" s="12">
        <v>-33000</v>
      </c>
      <c r="J234" s="11">
        <v>0</v>
      </c>
      <c r="K234" s="11">
        <v>17000</v>
      </c>
      <c r="L234" s="11">
        <v>0</v>
      </c>
      <c r="M234" s="11">
        <v>0</v>
      </c>
      <c r="N234" s="18">
        <v>0</v>
      </c>
      <c r="O234" s="11">
        <v>17000</v>
      </c>
      <c r="P234" s="11">
        <v>17000</v>
      </c>
      <c r="Q234" s="11">
        <v>17000</v>
      </c>
    </row>
    <row r="235" spans="1:17" hidden="1" outlineLevel="2" x14ac:dyDescent="0.2">
      <c r="A235" s="1" t="s">
        <v>17</v>
      </c>
      <c r="B235" s="1" t="s">
        <v>18</v>
      </c>
      <c r="C235" s="10" t="s">
        <v>19</v>
      </c>
      <c r="D235" s="10" t="s">
        <v>95</v>
      </c>
      <c r="E235" s="10" t="s">
        <v>99</v>
      </c>
      <c r="F235" s="10" t="s">
        <v>43</v>
      </c>
      <c r="G235" s="10" t="s">
        <v>48</v>
      </c>
      <c r="H235" s="11">
        <v>105000</v>
      </c>
      <c r="I235" s="12">
        <v>-105000</v>
      </c>
      <c r="J235" s="11">
        <v>0</v>
      </c>
      <c r="K235" s="11">
        <v>0</v>
      </c>
      <c r="L235" s="11">
        <v>0</v>
      </c>
      <c r="M235" s="11">
        <v>0</v>
      </c>
      <c r="N235" s="18">
        <v>0</v>
      </c>
      <c r="O235" s="11">
        <v>0</v>
      </c>
      <c r="P235" s="11">
        <v>0</v>
      </c>
      <c r="Q235" s="11">
        <v>0</v>
      </c>
    </row>
    <row r="236" spans="1:17" hidden="1" outlineLevel="2" x14ac:dyDescent="0.2">
      <c r="A236" s="1" t="s">
        <v>17</v>
      </c>
      <c r="B236" s="1" t="s">
        <v>18</v>
      </c>
      <c r="C236" s="10" t="s">
        <v>19</v>
      </c>
      <c r="D236" s="10" t="s">
        <v>95</v>
      </c>
      <c r="E236" s="10" t="s">
        <v>99</v>
      </c>
      <c r="F236" s="10" t="s">
        <v>43</v>
      </c>
      <c r="G236" s="10" t="s">
        <v>76</v>
      </c>
      <c r="H236" s="11">
        <v>65000</v>
      </c>
      <c r="I236" s="11">
        <v>0</v>
      </c>
      <c r="J236" s="11">
        <v>0</v>
      </c>
      <c r="K236" s="11">
        <v>65000</v>
      </c>
      <c r="L236" s="11">
        <v>0</v>
      </c>
      <c r="M236" s="11">
        <v>0</v>
      </c>
      <c r="N236" s="18">
        <v>0</v>
      </c>
      <c r="O236" s="11">
        <v>65000</v>
      </c>
      <c r="P236" s="11">
        <v>65000</v>
      </c>
      <c r="Q236" s="11">
        <v>65000</v>
      </c>
    </row>
    <row r="237" spans="1:17" outlineLevel="2" x14ac:dyDescent="0.2">
      <c r="A237" s="1"/>
      <c r="B237" s="1"/>
      <c r="C237" s="10"/>
      <c r="D237" s="10"/>
      <c r="E237" s="10"/>
      <c r="F237" s="10"/>
      <c r="G237" s="29" t="s">
        <v>115</v>
      </c>
      <c r="H237" s="50">
        <f>SUBTOTAL(9,H131:H236)</f>
        <v>399646.56</v>
      </c>
      <c r="I237" s="50">
        <f>SUBTOTAL(9,I131:I236)</f>
        <v>-13700</v>
      </c>
      <c r="J237" s="50">
        <f t="shared" ref="J237:N237" si="2">SUBTOTAL(9,J131:J236)</f>
        <v>-50000</v>
      </c>
      <c r="K237" s="50">
        <f t="shared" si="2"/>
        <v>335946.56</v>
      </c>
      <c r="L237" s="50">
        <f t="shared" si="2"/>
        <v>99945.78</v>
      </c>
      <c r="M237" s="50">
        <f t="shared" si="2"/>
        <v>183831.04000000001</v>
      </c>
      <c r="N237" s="50">
        <f t="shared" si="2"/>
        <v>160134.21</v>
      </c>
      <c r="O237" s="11">
        <v>1092084.53</v>
      </c>
      <c r="P237" s="11">
        <v>1092084.53</v>
      </c>
      <c r="Q237" s="50">
        <f>SUBTOTAL(9,Q131:Q236)</f>
        <v>52169.740000000005</v>
      </c>
    </row>
    <row r="238" spans="1:17" hidden="1" outlineLevel="2" x14ac:dyDescent="0.2">
      <c r="A238" s="1" t="s">
        <v>17</v>
      </c>
      <c r="B238" s="1" t="s">
        <v>18</v>
      </c>
      <c r="C238" s="10" t="s">
        <v>25</v>
      </c>
      <c r="D238" s="10" t="s">
        <v>95</v>
      </c>
      <c r="E238" s="10" t="s">
        <v>100</v>
      </c>
      <c r="F238" s="10" t="s">
        <v>43</v>
      </c>
      <c r="G238" s="10" t="s">
        <v>75</v>
      </c>
      <c r="H238" s="11">
        <v>25000</v>
      </c>
      <c r="I238" s="11">
        <v>0</v>
      </c>
      <c r="J238" s="11">
        <v>0</v>
      </c>
      <c r="K238" s="11">
        <v>25000</v>
      </c>
      <c r="L238" s="11">
        <v>1413.83</v>
      </c>
      <c r="M238" s="11">
        <v>23365.46</v>
      </c>
      <c r="N238" s="18">
        <v>10572.76</v>
      </c>
      <c r="O238" s="11">
        <v>1634.54</v>
      </c>
      <c r="P238" s="11">
        <v>14427.24</v>
      </c>
      <c r="Q238" s="11">
        <v>220.71</v>
      </c>
    </row>
    <row r="239" spans="1:17" hidden="1" outlineLevel="2" x14ac:dyDescent="0.2">
      <c r="A239" s="1" t="s">
        <v>17</v>
      </c>
      <c r="B239" s="1" t="s">
        <v>18</v>
      </c>
      <c r="C239" s="10" t="s">
        <v>25</v>
      </c>
      <c r="D239" s="10" t="s">
        <v>95</v>
      </c>
      <c r="E239" s="10" t="s">
        <v>100</v>
      </c>
      <c r="F239" s="10" t="s">
        <v>43</v>
      </c>
      <c r="G239" s="10" t="s">
        <v>52</v>
      </c>
      <c r="H239" s="11">
        <v>0</v>
      </c>
      <c r="I239" s="11">
        <v>5200</v>
      </c>
      <c r="J239" s="11">
        <v>0</v>
      </c>
      <c r="K239" s="11">
        <v>5200</v>
      </c>
      <c r="L239" s="11">
        <v>0</v>
      </c>
      <c r="M239" s="11">
        <v>1795</v>
      </c>
      <c r="N239" s="18">
        <v>1795</v>
      </c>
      <c r="O239" s="11">
        <v>3405</v>
      </c>
      <c r="P239" s="11">
        <v>3405</v>
      </c>
      <c r="Q239" s="11">
        <v>3405</v>
      </c>
    </row>
    <row r="240" spans="1:17" hidden="1" outlineLevel="2" x14ac:dyDescent="0.2">
      <c r="A240" s="1" t="s">
        <v>17</v>
      </c>
      <c r="B240" s="1" t="s">
        <v>18</v>
      </c>
      <c r="C240" s="10" t="s">
        <v>25</v>
      </c>
      <c r="D240" s="10" t="s">
        <v>95</v>
      </c>
      <c r="E240" s="10" t="s">
        <v>100</v>
      </c>
      <c r="F240" s="10" t="s">
        <v>43</v>
      </c>
      <c r="G240" s="10" t="s">
        <v>80</v>
      </c>
      <c r="H240" s="11">
        <v>45000</v>
      </c>
      <c r="I240" s="12">
        <v>-5200</v>
      </c>
      <c r="J240" s="11">
        <v>0</v>
      </c>
      <c r="K240" s="11">
        <v>39800</v>
      </c>
      <c r="L240" s="11">
        <v>0</v>
      </c>
      <c r="M240" s="11">
        <v>39775.78</v>
      </c>
      <c r="N240" s="18">
        <v>21557.46</v>
      </c>
      <c r="O240" s="11">
        <v>24.22</v>
      </c>
      <c r="P240" s="11">
        <v>18242.54</v>
      </c>
      <c r="Q240" s="11">
        <v>24.22</v>
      </c>
    </row>
    <row r="241" spans="1:18" hidden="1" outlineLevel="1" x14ac:dyDescent="0.2">
      <c r="A241" s="3"/>
      <c r="B241" s="8"/>
      <c r="C241" s="3"/>
      <c r="D241" s="3"/>
      <c r="E241" s="3"/>
      <c r="F241" s="3" t="s">
        <v>43</v>
      </c>
      <c r="G241" s="3"/>
      <c r="H241" s="4">
        <v>5189957.79</v>
      </c>
      <c r="I241" s="4">
        <v>-256749.15</v>
      </c>
      <c r="J241" s="4">
        <f>SUM(J67:J240)</f>
        <v>-164571.59999999998</v>
      </c>
      <c r="K241" s="4">
        <f>SUM(K67:K240)</f>
        <v>8416929.379999999</v>
      </c>
      <c r="L241" s="4">
        <f>SUM(L168:L240)</f>
        <v>478917.56</v>
      </c>
      <c r="M241" s="4">
        <v>2665578.41</v>
      </c>
      <c r="N241" s="4">
        <f>SUM(N67:N240)</f>
        <v>3543724.410000002</v>
      </c>
      <c r="O241" s="4">
        <v>2220058.63</v>
      </c>
      <c r="P241" s="4">
        <v>3168807.85</v>
      </c>
      <c r="Q241" s="4">
        <f>SUM(Q67:Q240)</f>
        <v>2418973.6599999997</v>
      </c>
      <c r="R241" s="25"/>
    </row>
    <row r="242" spans="1:18" hidden="1" outlineLevel="2" x14ac:dyDescent="0.2">
      <c r="A242" s="1" t="s">
        <v>17</v>
      </c>
      <c r="B242" s="1" t="s">
        <v>18</v>
      </c>
      <c r="C242" s="10" t="s">
        <v>19</v>
      </c>
      <c r="D242" s="10" t="s">
        <v>20</v>
      </c>
      <c r="E242" s="10" t="s">
        <v>42</v>
      </c>
      <c r="F242" s="10" t="s">
        <v>101</v>
      </c>
      <c r="G242" s="10" t="s">
        <v>102</v>
      </c>
      <c r="H242" s="11">
        <v>2000</v>
      </c>
      <c r="I242" s="11">
        <v>0</v>
      </c>
      <c r="J242" s="11">
        <v>0</v>
      </c>
      <c r="K242" s="11">
        <v>2000</v>
      </c>
      <c r="L242" s="11">
        <v>1789.91</v>
      </c>
      <c r="M242" s="11">
        <v>0</v>
      </c>
      <c r="N242" s="11">
        <v>0</v>
      </c>
      <c r="O242" s="11">
        <v>2000</v>
      </c>
      <c r="P242" s="11">
        <v>2000</v>
      </c>
      <c r="Q242" s="11">
        <v>210.09</v>
      </c>
    </row>
    <row r="243" spans="1:18" hidden="1" outlineLevel="2" x14ac:dyDescent="0.2">
      <c r="A243" s="1" t="s">
        <v>17</v>
      </c>
      <c r="B243" s="1" t="s">
        <v>18</v>
      </c>
      <c r="C243" s="10" t="s">
        <v>19</v>
      </c>
      <c r="D243" s="10" t="s">
        <v>20</v>
      </c>
      <c r="E243" s="10" t="s">
        <v>42</v>
      </c>
      <c r="F243" s="10" t="s">
        <v>101</v>
      </c>
      <c r="G243" s="10" t="s">
        <v>103</v>
      </c>
      <c r="H243" s="11">
        <v>180</v>
      </c>
      <c r="I243" s="11">
        <v>5378.14</v>
      </c>
      <c r="J243" s="11">
        <v>0</v>
      </c>
      <c r="K243" s="11">
        <v>5558.14</v>
      </c>
      <c r="L243" s="11">
        <v>0</v>
      </c>
      <c r="M243" s="11">
        <v>5378.14</v>
      </c>
      <c r="N243" s="11">
        <v>5378.14</v>
      </c>
      <c r="O243" s="11">
        <v>180</v>
      </c>
      <c r="P243" s="11">
        <v>180</v>
      </c>
      <c r="Q243" s="11">
        <v>180</v>
      </c>
    </row>
    <row r="244" spans="1:18" hidden="1" outlineLevel="2" x14ac:dyDescent="0.2">
      <c r="A244" s="1" t="s">
        <v>17</v>
      </c>
      <c r="B244" s="1" t="s">
        <v>18</v>
      </c>
      <c r="C244" s="10" t="s">
        <v>26</v>
      </c>
      <c r="D244" s="10" t="s">
        <v>20</v>
      </c>
      <c r="E244" s="10" t="s">
        <v>42</v>
      </c>
      <c r="F244" s="10" t="s">
        <v>101</v>
      </c>
      <c r="G244" s="10" t="s">
        <v>103</v>
      </c>
      <c r="H244" s="11">
        <v>100</v>
      </c>
      <c r="I244" s="11">
        <v>0</v>
      </c>
      <c r="J244" s="11">
        <v>0</v>
      </c>
      <c r="K244" s="11">
        <v>100</v>
      </c>
      <c r="L244" s="11">
        <v>0</v>
      </c>
      <c r="M244" s="11">
        <v>8.5399999999999991</v>
      </c>
      <c r="N244" s="11">
        <v>0</v>
      </c>
      <c r="O244" s="11">
        <v>91.46</v>
      </c>
      <c r="P244" s="11">
        <v>100</v>
      </c>
      <c r="Q244" s="11">
        <v>91.46</v>
      </c>
    </row>
    <row r="245" spans="1:18" hidden="1" outlineLevel="2" x14ac:dyDescent="0.2">
      <c r="A245" s="1" t="s">
        <v>17</v>
      </c>
      <c r="B245" s="1" t="s">
        <v>18</v>
      </c>
      <c r="C245" s="10" t="s">
        <v>26</v>
      </c>
      <c r="D245" s="10" t="s">
        <v>77</v>
      </c>
      <c r="E245" s="10" t="s">
        <v>78</v>
      </c>
      <c r="F245" s="10" t="s">
        <v>101</v>
      </c>
      <c r="G245" s="10" t="s">
        <v>102</v>
      </c>
      <c r="H245" s="11">
        <v>4500</v>
      </c>
      <c r="I245" s="11">
        <v>0</v>
      </c>
      <c r="J245" s="11">
        <v>0</v>
      </c>
      <c r="K245" s="11">
        <v>4500</v>
      </c>
      <c r="L245" s="11">
        <v>16.32</v>
      </c>
      <c r="M245" s="11">
        <v>3266.69</v>
      </c>
      <c r="N245" s="11">
        <v>425.16</v>
      </c>
      <c r="O245" s="11">
        <v>1233.31</v>
      </c>
      <c r="P245" s="11">
        <v>4074.84</v>
      </c>
      <c r="Q245" s="11">
        <v>1216.99</v>
      </c>
    </row>
    <row r="246" spans="1:18" hidden="1" outlineLevel="2" x14ac:dyDescent="0.2">
      <c r="A246" s="1"/>
      <c r="B246" s="1"/>
      <c r="C246" s="10"/>
      <c r="D246" s="10"/>
      <c r="E246" s="10"/>
      <c r="F246" s="10"/>
      <c r="G246" s="30" t="s">
        <v>115</v>
      </c>
      <c r="H246" s="50">
        <f>SUBTOTAL(9,H238:H245)</f>
        <v>0</v>
      </c>
      <c r="I246" s="50">
        <f t="shared" ref="I246:N246" si="3">SUBTOTAL(9,I238:I245)</f>
        <v>0</v>
      </c>
      <c r="J246" s="50">
        <f t="shared" si="3"/>
        <v>0</v>
      </c>
      <c r="K246" s="50">
        <f t="shared" si="3"/>
        <v>0</v>
      </c>
      <c r="L246" s="50">
        <f t="shared" si="3"/>
        <v>0</v>
      </c>
      <c r="M246" s="50">
        <f t="shared" si="3"/>
        <v>0</v>
      </c>
      <c r="N246" s="50">
        <f t="shared" si="3"/>
        <v>0</v>
      </c>
      <c r="O246" s="11"/>
      <c r="P246" s="11"/>
      <c r="Q246" s="50">
        <f>SUBTOTAL(9,Q238:Q245)</f>
        <v>0</v>
      </c>
    </row>
    <row r="247" spans="1:18" hidden="1" outlineLevel="2" x14ac:dyDescent="0.2">
      <c r="A247" s="1" t="s">
        <v>17</v>
      </c>
      <c r="B247" s="1" t="s">
        <v>18</v>
      </c>
      <c r="C247" s="10" t="s">
        <v>25</v>
      </c>
      <c r="D247" s="10" t="s">
        <v>77</v>
      </c>
      <c r="E247" s="10" t="s">
        <v>92</v>
      </c>
      <c r="F247" s="10" t="s">
        <v>101</v>
      </c>
      <c r="G247" s="10" t="s">
        <v>102</v>
      </c>
      <c r="H247" s="11">
        <v>0</v>
      </c>
      <c r="I247" s="11">
        <v>1000</v>
      </c>
      <c r="J247" s="11">
        <v>0</v>
      </c>
      <c r="K247" s="11">
        <v>1000</v>
      </c>
      <c r="L247" s="11">
        <v>0</v>
      </c>
      <c r="M247" s="11">
        <v>0</v>
      </c>
      <c r="N247" s="11">
        <v>0</v>
      </c>
      <c r="O247" s="11">
        <v>1000</v>
      </c>
      <c r="P247" s="11">
        <v>1000</v>
      </c>
      <c r="Q247" s="11">
        <v>1000</v>
      </c>
    </row>
    <row r="248" spans="1:18" hidden="1" outlineLevel="1" x14ac:dyDescent="0.2">
      <c r="A248" s="3"/>
      <c r="B248" s="8"/>
      <c r="C248" s="3"/>
      <c r="D248" s="3"/>
      <c r="E248" s="3"/>
      <c r="F248" s="3" t="s">
        <v>101</v>
      </c>
      <c r="G248" s="3"/>
      <c r="H248" s="4">
        <v>6780</v>
      </c>
      <c r="I248" s="4">
        <v>6378.14</v>
      </c>
      <c r="J248" s="4">
        <f>SUM(J242:J247)</f>
        <v>0</v>
      </c>
      <c r="K248" s="4">
        <f>SUM(K242:K247)</f>
        <v>13158.14</v>
      </c>
      <c r="L248" s="4">
        <f>SUM(L242:L247)</f>
        <v>1806.23</v>
      </c>
      <c r="M248" s="4">
        <v>8653.3700000000008</v>
      </c>
      <c r="N248" s="4">
        <f>SUM(N242:N247)</f>
        <v>5803.3</v>
      </c>
      <c r="O248" s="4">
        <v>4504.7700000000004</v>
      </c>
      <c r="P248" s="4">
        <v>7354.84</v>
      </c>
      <c r="Q248" s="4">
        <f>SUM(Q242:Q247)</f>
        <v>2698.54</v>
      </c>
    </row>
    <row r="249" spans="1:18" hidden="1" outlineLevel="2" x14ac:dyDescent="0.2">
      <c r="A249" s="1" t="s">
        <v>17</v>
      </c>
      <c r="B249" s="1" t="s">
        <v>18</v>
      </c>
      <c r="C249" s="10" t="s">
        <v>24</v>
      </c>
      <c r="D249" s="10" t="s">
        <v>73</v>
      </c>
      <c r="E249" s="10" t="s">
        <v>74</v>
      </c>
      <c r="F249" s="10" t="s">
        <v>104</v>
      </c>
      <c r="G249" s="10" t="s">
        <v>105</v>
      </c>
      <c r="H249" s="11">
        <v>5000</v>
      </c>
      <c r="I249" s="11">
        <v>0</v>
      </c>
      <c r="J249" s="12">
        <v>-5000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</row>
    <row r="250" spans="1:18" hidden="1" outlineLevel="2" x14ac:dyDescent="0.2">
      <c r="A250" s="1" t="s">
        <v>17</v>
      </c>
      <c r="B250" s="1" t="s">
        <v>18</v>
      </c>
      <c r="C250" s="10" t="s">
        <v>19</v>
      </c>
      <c r="D250" s="10" t="s">
        <v>77</v>
      </c>
      <c r="E250" s="10" t="s">
        <v>87</v>
      </c>
      <c r="F250" s="10" t="s">
        <v>104</v>
      </c>
      <c r="G250" s="10" t="s">
        <v>106</v>
      </c>
      <c r="H250" s="11">
        <v>191064</v>
      </c>
      <c r="I250" s="11">
        <v>150840</v>
      </c>
      <c r="J250" s="11">
        <v>0</v>
      </c>
      <c r="K250" s="11">
        <v>341904</v>
      </c>
      <c r="L250" s="11">
        <v>191064</v>
      </c>
      <c r="M250" s="11">
        <v>150840</v>
      </c>
      <c r="N250" s="11">
        <v>150840</v>
      </c>
      <c r="O250" s="11">
        <v>191064</v>
      </c>
      <c r="P250" s="11">
        <v>191064</v>
      </c>
      <c r="Q250" s="11">
        <v>0</v>
      </c>
    </row>
    <row r="251" spans="1:18" hidden="1" outlineLevel="1" x14ac:dyDescent="0.2">
      <c r="A251" s="3"/>
      <c r="B251" s="8"/>
      <c r="C251" s="3"/>
      <c r="D251" s="3"/>
      <c r="E251" s="3"/>
      <c r="F251" s="3" t="s">
        <v>104</v>
      </c>
      <c r="G251" s="3"/>
      <c r="H251" s="4">
        <v>196064</v>
      </c>
      <c r="I251" s="4">
        <v>150840</v>
      </c>
      <c r="J251" s="4">
        <f>SUM(J249:J250)</f>
        <v>-5000</v>
      </c>
      <c r="K251" s="4">
        <v>341904</v>
      </c>
      <c r="L251" s="4">
        <f>SUM(L249:L250)</f>
        <v>191064</v>
      </c>
      <c r="M251" s="4">
        <v>150840</v>
      </c>
      <c r="N251" s="4">
        <v>150840</v>
      </c>
      <c r="O251" s="4">
        <v>191064</v>
      </c>
      <c r="P251" s="4">
        <v>191064</v>
      </c>
      <c r="Q251" s="4">
        <f>SUM(Q249:Q250)</f>
        <v>0</v>
      </c>
    </row>
    <row r="252" spans="1:18" hidden="1" outlineLevel="2" x14ac:dyDescent="0.2">
      <c r="A252" s="1" t="s">
        <v>17</v>
      </c>
      <c r="B252" s="1" t="s">
        <v>18</v>
      </c>
      <c r="C252" s="10" t="s">
        <v>24</v>
      </c>
      <c r="D252" s="10" t="s">
        <v>20</v>
      </c>
      <c r="E252" s="10" t="s">
        <v>42</v>
      </c>
      <c r="F252" s="10" t="s">
        <v>107</v>
      </c>
      <c r="G252" s="10" t="s">
        <v>108</v>
      </c>
      <c r="H252" s="11">
        <v>5300</v>
      </c>
      <c r="I252" s="11">
        <v>0</v>
      </c>
      <c r="J252" s="12">
        <v>-5300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</row>
    <row r="253" spans="1:18" hidden="1" outlineLevel="2" x14ac:dyDescent="0.2">
      <c r="A253" s="1" t="s">
        <v>17</v>
      </c>
      <c r="B253" s="1" t="s">
        <v>18</v>
      </c>
      <c r="C253" s="10" t="s">
        <v>24</v>
      </c>
      <c r="D253" s="10" t="s">
        <v>20</v>
      </c>
      <c r="E253" s="10" t="s">
        <v>42</v>
      </c>
      <c r="F253" s="10" t="s">
        <v>107</v>
      </c>
      <c r="G253" s="10" t="s">
        <v>109</v>
      </c>
      <c r="H253" s="11">
        <v>3700</v>
      </c>
      <c r="I253" s="11">
        <v>0</v>
      </c>
      <c r="J253" s="11">
        <v>0</v>
      </c>
      <c r="K253" s="11">
        <v>3700</v>
      </c>
      <c r="L253" s="11">
        <v>0</v>
      </c>
      <c r="M253" s="11">
        <v>0</v>
      </c>
      <c r="N253" s="11">
        <v>0</v>
      </c>
      <c r="O253" s="11">
        <v>3700</v>
      </c>
      <c r="P253" s="11">
        <v>3700</v>
      </c>
      <c r="Q253" s="11">
        <v>3700</v>
      </c>
    </row>
    <row r="254" spans="1:18" hidden="1" outlineLevel="2" x14ac:dyDescent="0.2">
      <c r="A254" s="1" t="s">
        <v>17</v>
      </c>
      <c r="B254" s="1" t="s">
        <v>18</v>
      </c>
      <c r="C254" s="10" t="s">
        <v>19</v>
      </c>
      <c r="D254" s="10" t="s">
        <v>20</v>
      </c>
      <c r="E254" s="10" t="s">
        <v>42</v>
      </c>
      <c r="F254" s="10" t="s">
        <v>107</v>
      </c>
      <c r="G254" s="10" t="s">
        <v>110</v>
      </c>
      <c r="H254" s="11">
        <v>0</v>
      </c>
      <c r="I254" s="11">
        <v>3500</v>
      </c>
      <c r="J254" s="11">
        <v>0</v>
      </c>
      <c r="K254" s="11">
        <v>3500</v>
      </c>
      <c r="L254" s="11">
        <v>0</v>
      </c>
      <c r="M254" s="11">
        <v>0</v>
      </c>
      <c r="N254" s="11">
        <v>0</v>
      </c>
      <c r="O254" s="11">
        <v>3500</v>
      </c>
      <c r="P254" s="11">
        <v>3500</v>
      </c>
      <c r="Q254" s="11">
        <v>3500</v>
      </c>
    </row>
    <row r="255" spans="1:18" hidden="1" outlineLevel="2" x14ac:dyDescent="0.2">
      <c r="A255" s="1" t="s">
        <v>17</v>
      </c>
      <c r="B255" s="1" t="s">
        <v>18</v>
      </c>
      <c r="C255" s="10" t="s">
        <v>19</v>
      </c>
      <c r="D255" s="10" t="s">
        <v>20</v>
      </c>
      <c r="E255" s="10" t="s">
        <v>42</v>
      </c>
      <c r="F255" s="10" t="s">
        <v>107</v>
      </c>
      <c r="G255" s="10" t="s">
        <v>111</v>
      </c>
      <c r="H255" s="11">
        <v>0</v>
      </c>
      <c r="I255" s="11">
        <v>1600</v>
      </c>
      <c r="J255" s="11">
        <v>0</v>
      </c>
      <c r="K255" s="11">
        <v>1600</v>
      </c>
      <c r="L255" s="11">
        <v>0</v>
      </c>
      <c r="M255" s="11">
        <v>0</v>
      </c>
      <c r="N255" s="11">
        <v>0</v>
      </c>
      <c r="O255" s="11">
        <v>1600</v>
      </c>
      <c r="P255" s="11">
        <v>1600</v>
      </c>
      <c r="Q255" s="11">
        <v>1600</v>
      </c>
    </row>
    <row r="256" spans="1:18" hidden="1" outlineLevel="2" x14ac:dyDescent="0.2">
      <c r="A256" s="1"/>
      <c r="B256" s="1"/>
      <c r="C256" s="10"/>
      <c r="D256" s="10"/>
      <c r="E256" s="10"/>
      <c r="F256" s="10"/>
      <c r="G256" s="29" t="s">
        <v>119</v>
      </c>
      <c r="H256" s="50">
        <f>SUBTOTAL(9,H247:H255)</f>
        <v>0</v>
      </c>
      <c r="I256" s="50">
        <f t="shared" ref="I256:N256" si="4">SUBTOTAL(9,I247:I255)</f>
        <v>0</v>
      </c>
      <c r="J256" s="50">
        <f t="shared" si="4"/>
        <v>0</v>
      </c>
      <c r="K256" s="50">
        <f t="shared" si="4"/>
        <v>0</v>
      </c>
      <c r="L256" s="50">
        <f t="shared" si="4"/>
        <v>0</v>
      </c>
      <c r="M256" s="50">
        <f t="shared" si="4"/>
        <v>0</v>
      </c>
      <c r="N256" s="50">
        <f t="shared" si="4"/>
        <v>0</v>
      </c>
      <c r="O256" s="11"/>
      <c r="P256" s="11"/>
      <c r="Q256" s="50">
        <f>SUBTOTAL(9,Q247:Q255)</f>
        <v>0</v>
      </c>
    </row>
    <row r="257" spans="1:17" hidden="1" outlineLevel="2" x14ac:dyDescent="0.2">
      <c r="A257" s="1" t="s">
        <v>17</v>
      </c>
      <c r="B257" s="1" t="s">
        <v>18</v>
      </c>
      <c r="C257" s="10" t="s">
        <v>25</v>
      </c>
      <c r="D257" s="10" t="s">
        <v>77</v>
      </c>
      <c r="E257" s="10" t="s">
        <v>78</v>
      </c>
      <c r="F257" s="10" t="s">
        <v>107</v>
      </c>
      <c r="G257" s="10" t="s">
        <v>109</v>
      </c>
      <c r="H257" s="11">
        <v>5000</v>
      </c>
      <c r="I257" s="11">
        <v>5000</v>
      </c>
      <c r="J257" s="11">
        <v>0</v>
      </c>
      <c r="K257" s="11">
        <v>10000</v>
      </c>
      <c r="L257" s="11">
        <v>2766.4</v>
      </c>
      <c r="M257" s="11">
        <v>7077.01</v>
      </c>
      <c r="N257" s="11">
        <v>7077.01</v>
      </c>
      <c r="O257" s="11">
        <v>2922.99</v>
      </c>
      <c r="P257" s="11">
        <v>2922.99</v>
      </c>
      <c r="Q257" s="11">
        <v>156.59</v>
      </c>
    </row>
    <row r="258" spans="1:17" hidden="1" outlineLevel="2" x14ac:dyDescent="0.2">
      <c r="A258" s="1" t="s">
        <v>17</v>
      </c>
      <c r="B258" s="1" t="s">
        <v>18</v>
      </c>
      <c r="C258" s="10" t="s">
        <v>26</v>
      </c>
      <c r="D258" s="10" t="s">
        <v>77</v>
      </c>
      <c r="E258" s="10" t="s">
        <v>78</v>
      </c>
      <c r="F258" s="10" t="s">
        <v>107</v>
      </c>
      <c r="G258" s="10" t="s">
        <v>109</v>
      </c>
      <c r="H258" s="11">
        <v>0</v>
      </c>
      <c r="I258" s="11">
        <v>5000</v>
      </c>
      <c r="J258" s="11">
        <v>0</v>
      </c>
      <c r="K258" s="11">
        <v>5000</v>
      </c>
      <c r="L258" s="11">
        <v>25.2</v>
      </c>
      <c r="M258" s="11">
        <v>1411.2</v>
      </c>
      <c r="N258" s="11">
        <v>1411.2</v>
      </c>
      <c r="O258" s="11">
        <v>3588.8</v>
      </c>
      <c r="P258" s="11">
        <v>3588.8</v>
      </c>
      <c r="Q258" s="11">
        <v>3563.6</v>
      </c>
    </row>
    <row r="259" spans="1:17" hidden="1" outlineLevel="2" x14ac:dyDescent="0.2">
      <c r="A259" s="1" t="s">
        <v>17</v>
      </c>
      <c r="B259" s="1" t="s">
        <v>18</v>
      </c>
      <c r="C259" s="10" t="s">
        <v>25</v>
      </c>
      <c r="D259" s="10" t="s">
        <v>77</v>
      </c>
      <c r="E259" s="10" t="s">
        <v>78</v>
      </c>
      <c r="F259" s="10" t="s">
        <v>107</v>
      </c>
      <c r="G259" s="10" t="s">
        <v>112</v>
      </c>
      <c r="H259" s="11">
        <v>0</v>
      </c>
      <c r="I259" s="11">
        <v>6500</v>
      </c>
      <c r="J259" s="11">
        <v>0</v>
      </c>
      <c r="K259" s="11">
        <v>6500</v>
      </c>
      <c r="L259" s="11">
        <v>0</v>
      </c>
      <c r="M259" s="11">
        <v>0</v>
      </c>
      <c r="N259" s="11">
        <v>0</v>
      </c>
      <c r="O259" s="11">
        <v>6500</v>
      </c>
      <c r="P259" s="11">
        <v>6500</v>
      </c>
      <c r="Q259" s="11">
        <v>6500</v>
      </c>
    </row>
    <row r="260" spans="1:17" hidden="1" outlineLevel="2" x14ac:dyDescent="0.2">
      <c r="A260" s="1" t="s">
        <v>17</v>
      </c>
      <c r="B260" s="1" t="s">
        <v>18</v>
      </c>
      <c r="C260" s="10" t="s">
        <v>26</v>
      </c>
      <c r="D260" s="10" t="s">
        <v>77</v>
      </c>
      <c r="E260" s="10" t="s">
        <v>89</v>
      </c>
      <c r="F260" s="10" t="s">
        <v>107</v>
      </c>
      <c r="G260" s="10" t="s">
        <v>108</v>
      </c>
      <c r="H260" s="11">
        <v>0</v>
      </c>
      <c r="I260" s="11">
        <v>1732.8</v>
      </c>
      <c r="J260" s="11">
        <v>0</v>
      </c>
      <c r="K260" s="11">
        <v>1732.8</v>
      </c>
      <c r="L260" s="11">
        <v>445.09</v>
      </c>
      <c r="M260" s="11">
        <v>0</v>
      </c>
      <c r="N260" s="11">
        <v>0</v>
      </c>
      <c r="O260" s="11">
        <v>1732.8</v>
      </c>
      <c r="P260" s="11">
        <v>1732.8</v>
      </c>
      <c r="Q260" s="11">
        <v>1287.71</v>
      </c>
    </row>
    <row r="261" spans="1:17" hidden="1" outlineLevel="2" x14ac:dyDescent="0.2">
      <c r="A261" s="1" t="s">
        <v>17</v>
      </c>
      <c r="B261" s="1" t="s">
        <v>18</v>
      </c>
      <c r="C261" s="10" t="s">
        <v>26</v>
      </c>
      <c r="D261" s="10" t="s">
        <v>77</v>
      </c>
      <c r="E261" s="10" t="s">
        <v>89</v>
      </c>
      <c r="F261" s="10" t="s">
        <v>107</v>
      </c>
      <c r="G261" s="10" t="s">
        <v>109</v>
      </c>
      <c r="H261" s="11">
        <v>170000</v>
      </c>
      <c r="I261" s="11">
        <v>-102924.68</v>
      </c>
      <c r="J261" s="11">
        <v>0</v>
      </c>
      <c r="K261" s="11">
        <v>67075.320000000007</v>
      </c>
      <c r="L261" s="11">
        <v>22848.01</v>
      </c>
      <c r="M261" s="11">
        <v>0</v>
      </c>
      <c r="N261" s="11">
        <v>0</v>
      </c>
      <c r="O261" s="11">
        <v>67075.320000000007</v>
      </c>
      <c r="P261" s="11">
        <v>67075.320000000007</v>
      </c>
      <c r="Q261" s="11">
        <v>44227.31</v>
      </c>
    </row>
    <row r="262" spans="1:17" hidden="1" outlineLevel="2" x14ac:dyDescent="0.2">
      <c r="A262" s="1" t="s">
        <v>17</v>
      </c>
      <c r="B262" s="1" t="s">
        <v>18</v>
      </c>
      <c r="C262" s="10" t="s">
        <v>26</v>
      </c>
      <c r="D262" s="10" t="s">
        <v>77</v>
      </c>
      <c r="E262" s="10" t="s">
        <v>89</v>
      </c>
      <c r="F262" s="10" t="s">
        <v>107</v>
      </c>
      <c r="G262" s="10" t="s">
        <v>113</v>
      </c>
      <c r="H262" s="11">
        <v>50000</v>
      </c>
      <c r="I262" s="11">
        <v>205350.88</v>
      </c>
      <c r="J262" s="11">
        <v>0</v>
      </c>
      <c r="K262" s="11">
        <v>255350.88</v>
      </c>
      <c r="L262" s="11">
        <v>0</v>
      </c>
      <c r="M262" s="11">
        <v>0</v>
      </c>
      <c r="N262" s="11">
        <v>0</v>
      </c>
      <c r="O262" s="11">
        <v>255350.88</v>
      </c>
      <c r="P262" s="11">
        <v>255350.88</v>
      </c>
      <c r="Q262" s="11">
        <v>255350.88</v>
      </c>
    </row>
    <row r="263" spans="1:17" hidden="1" outlineLevel="2" x14ac:dyDescent="0.2">
      <c r="A263" s="1" t="s">
        <v>17</v>
      </c>
      <c r="B263" s="1" t="s">
        <v>18</v>
      </c>
      <c r="C263" s="10" t="s">
        <v>25</v>
      </c>
      <c r="D263" s="10" t="s">
        <v>77</v>
      </c>
      <c r="E263" s="10" t="s">
        <v>92</v>
      </c>
      <c r="F263" s="10" t="s">
        <v>107</v>
      </c>
      <c r="G263" s="10" t="s">
        <v>108</v>
      </c>
      <c r="H263" s="11">
        <v>15822.24</v>
      </c>
      <c r="I263" s="12">
        <v>-12500</v>
      </c>
      <c r="J263" s="11">
        <v>0</v>
      </c>
      <c r="K263" s="11">
        <v>3322.24</v>
      </c>
      <c r="L263" s="11">
        <v>0</v>
      </c>
      <c r="M263" s="11">
        <v>0</v>
      </c>
      <c r="N263" s="11">
        <v>0</v>
      </c>
      <c r="O263" s="11">
        <v>3322.24</v>
      </c>
      <c r="P263" s="11">
        <v>3322.24</v>
      </c>
      <c r="Q263" s="11">
        <v>3322.24</v>
      </c>
    </row>
    <row r="264" spans="1:17" hidden="1" outlineLevel="2" x14ac:dyDescent="0.2">
      <c r="A264" s="1" t="s">
        <v>17</v>
      </c>
      <c r="B264" s="1" t="s">
        <v>18</v>
      </c>
      <c r="C264" s="10" t="s">
        <v>25</v>
      </c>
      <c r="D264" s="10" t="s">
        <v>77</v>
      </c>
      <c r="E264" s="10" t="s">
        <v>92</v>
      </c>
      <c r="F264" s="10" t="s">
        <v>107</v>
      </c>
      <c r="G264" s="10" t="s">
        <v>109</v>
      </c>
      <c r="H264" s="11">
        <v>29170</v>
      </c>
      <c r="I264" s="11">
        <v>20000</v>
      </c>
      <c r="J264" s="11">
        <v>0</v>
      </c>
      <c r="K264" s="11">
        <v>49170</v>
      </c>
      <c r="L264" s="11">
        <v>33773.230000000003</v>
      </c>
      <c r="M264" s="11">
        <v>1313.28</v>
      </c>
      <c r="N264" s="11">
        <v>1313.28</v>
      </c>
      <c r="O264" s="11">
        <v>47856.72</v>
      </c>
      <c r="P264" s="11">
        <v>47856.72</v>
      </c>
      <c r="Q264" s="11">
        <v>14083.49</v>
      </c>
    </row>
    <row r="265" spans="1:17" hidden="1" outlineLevel="2" x14ac:dyDescent="0.2">
      <c r="A265" s="1" t="s">
        <v>17</v>
      </c>
      <c r="B265" s="1" t="s">
        <v>18</v>
      </c>
      <c r="C265" s="10" t="s">
        <v>25</v>
      </c>
      <c r="D265" s="10" t="s">
        <v>77</v>
      </c>
      <c r="E265" s="10" t="s">
        <v>92</v>
      </c>
      <c r="F265" s="10" t="s">
        <v>107</v>
      </c>
      <c r="G265" s="10" t="s">
        <v>112</v>
      </c>
      <c r="H265" s="11">
        <v>9000</v>
      </c>
      <c r="I265" s="11">
        <v>15350</v>
      </c>
      <c r="J265" s="11">
        <v>0</v>
      </c>
      <c r="K265" s="11">
        <v>24350</v>
      </c>
      <c r="L265" s="11">
        <v>17575.02</v>
      </c>
      <c r="M265" s="11">
        <v>2870.56</v>
      </c>
      <c r="N265" s="11">
        <v>2870.56</v>
      </c>
      <c r="O265" s="11">
        <v>21479.439999999999</v>
      </c>
      <c r="P265" s="11">
        <v>21479.439999999999</v>
      </c>
      <c r="Q265" s="11">
        <v>3904.42</v>
      </c>
    </row>
    <row r="266" spans="1:17" hidden="1" outlineLevel="2" x14ac:dyDescent="0.2">
      <c r="A266" s="1" t="s">
        <v>17</v>
      </c>
      <c r="B266" s="1" t="s">
        <v>18</v>
      </c>
      <c r="C266" s="10" t="s">
        <v>24</v>
      </c>
      <c r="D266" s="10" t="s">
        <v>95</v>
      </c>
      <c r="E266" s="10" t="s">
        <v>98</v>
      </c>
      <c r="F266" s="10" t="s">
        <v>107</v>
      </c>
      <c r="G266" s="10" t="s">
        <v>109</v>
      </c>
      <c r="H266" s="11">
        <v>42000</v>
      </c>
      <c r="I266" s="11">
        <v>0</v>
      </c>
      <c r="J266" s="11">
        <v>0</v>
      </c>
      <c r="K266" s="11">
        <v>42000</v>
      </c>
      <c r="L266" s="11">
        <v>0</v>
      </c>
      <c r="M266" s="11">
        <v>0</v>
      </c>
      <c r="N266" s="11">
        <v>0</v>
      </c>
      <c r="O266" s="11">
        <v>42000</v>
      </c>
      <c r="P266" s="11">
        <v>42000</v>
      </c>
      <c r="Q266" s="11">
        <v>42000</v>
      </c>
    </row>
    <row r="267" spans="1:17" hidden="1" outlineLevel="2" x14ac:dyDescent="0.2">
      <c r="A267" s="1" t="s">
        <v>17</v>
      </c>
      <c r="B267" s="1" t="s">
        <v>18</v>
      </c>
      <c r="C267" s="10" t="s">
        <v>24</v>
      </c>
      <c r="D267" s="10" t="s">
        <v>95</v>
      </c>
      <c r="E267" s="10" t="s">
        <v>98</v>
      </c>
      <c r="F267" s="10" t="s">
        <v>107</v>
      </c>
      <c r="G267" s="10" t="s">
        <v>113</v>
      </c>
      <c r="H267" s="11">
        <v>49077.99</v>
      </c>
      <c r="I267" s="11">
        <v>-49077.99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</row>
    <row r="268" spans="1:17" hidden="1" outlineLevel="1" x14ac:dyDescent="0.2">
      <c r="A268" s="3"/>
      <c r="B268" s="8"/>
      <c r="C268" s="3"/>
      <c r="D268" s="3"/>
      <c r="E268" s="3"/>
      <c r="F268" s="3" t="s">
        <v>107</v>
      </c>
      <c r="G268" s="3"/>
      <c r="H268" s="4">
        <v>379070.23</v>
      </c>
      <c r="I268" s="4">
        <v>99531.01</v>
      </c>
      <c r="J268" s="4">
        <f>SUM(J252:J267)</f>
        <v>-5300</v>
      </c>
      <c r="K268" s="4">
        <f>SUM(K252:K267)</f>
        <v>473301.24</v>
      </c>
      <c r="L268" s="4">
        <f>SUM(L252:L267)</f>
        <v>77432.95</v>
      </c>
      <c r="M268" s="4">
        <v>12672.05</v>
      </c>
      <c r="N268" s="4">
        <f>SUM(N252:N267)</f>
        <v>12672.050000000001</v>
      </c>
      <c r="O268" s="4">
        <v>460629.19</v>
      </c>
      <c r="P268" s="4">
        <v>460629.19</v>
      </c>
      <c r="Q268" s="4">
        <f>SUM(Q252:Q267)</f>
        <v>383196.24</v>
      </c>
    </row>
    <row r="269" spans="1:17" hidden="1" x14ac:dyDescent="0.2">
      <c r="A269" s="5"/>
      <c r="B269" s="9"/>
      <c r="C269" s="5"/>
      <c r="D269" s="5"/>
      <c r="E269" s="5"/>
      <c r="F269" s="5"/>
      <c r="G269" s="5"/>
      <c r="H269" s="6">
        <v>20009262.960000001</v>
      </c>
      <c r="I269" s="6">
        <v>38498.06</v>
      </c>
      <c r="J269" s="6">
        <f>J268+J251+J241+J66</f>
        <v>-754871.6</v>
      </c>
      <c r="K269" s="6">
        <f>K268+K251+K248+K241+K66</f>
        <v>22941181.759999998</v>
      </c>
      <c r="L269" s="6">
        <f>L268+L251+L248+L241+L66</f>
        <v>2274010.16</v>
      </c>
      <c r="M269" s="6">
        <v>9900791.0500000007</v>
      </c>
      <c r="N269" s="6">
        <f>N268+N251+N248+N241+N66</f>
        <v>10771072.930000003</v>
      </c>
      <c r="O269" s="6">
        <v>9509098.3699999992</v>
      </c>
      <c r="P269" s="6">
        <v>10465711.710000001</v>
      </c>
      <c r="Q269" s="6">
        <f>Q268+Q251+Q248+Q241+Q66</f>
        <v>7912920.799999998</v>
      </c>
    </row>
    <row r="270" spans="1:17" hidden="1" x14ac:dyDescent="0.2">
      <c r="G270" s="51" t="s">
        <v>117</v>
      </c>
      <c r="H270" s="29">
        <f>SUBTOTAL(9,H257:H269)</f>
        <v>0</v>
      </c>
      <c r="I270" s="29">
        <f t="shared" ref="I270:N270" si="5">SUBTOTAL(9,I257:I269)</f>
        <v>0</v>
      </c>
      <c r="J270" s="29">
        <f t="shared" si="5"/>
        <v>0</v>
      </c>
      <c r="K270" s="29">
        <f t="shared" si="5"/>
        <v>0</v>
      </c>
      <c r="L270" s="29">
        <f t="shared" si="5"/>
        <v>0</v>
      </c>
      <c r="M270" s="29">
        <f t="shared" si="5"/>
        <v>0</v>
      </c>
      <c r="N270" s="29">
        <f t="shared" si="5"/>
        <v>0</v>
      </c>
      <c r="Q270" s="29">
        <f>SUBTOTAL(9,Q257:Q269)</f>
        <v>0</v>
      </c>
    </row>
  </sheetData>
  <autoFilter ref="C1:C269">
    <filterColumn colId="0">
      <filters>
        <filter val="Unidad de Salud Centro"/>
      </filters>
    </filterColumn>
  </autoFilter>
  <pageMargins left="0.74803149606299213" right="0.74803149606299213" top="0.98425196850393704" bottom="0.98425196850393704" header="0.51181102362204722" footer="0.51181102362204722"/>
  <pageSetup paperSize="9" scale="7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66"/>
  <sheetViews>
    <sheetView topLeftCell="C1" workbookViewId="0">
      <selection activeCell="H271" sqref="H271"/>
    </sheetView>
  </sheetViews>
  <sheetFormatPr baseColWidth="10" defaultRowHeight="12.75" outlineLevelRow="2" x14ac:dyDescent="0.2"/>
  <cols>
    <col min="1" max="1" width="10.28515625" hidden="1" customWidth="1"/>
    <col min="2" max="2" width="11.5703125" hidden="1" customWidth="1"/>
    <col min="3" max="3" width="20.7109375" bestFit="1" customWidth="1"/>
    <col min="4" max="4" width="32.42578125" customWidth="1"/>
    <col min="5" max="6" width="45.7109375" hidden="1" customWidth="1"/>
    <col min="7" max="7" width="33.28515625" customWidth="1"/>
    <col min="8" max="8" width="13.140625" customWidth="1"/>
    <col min="9" max="10" width="10.7109375" bestFit="1" customWidth="1"/>
    <col min="11" max="11" width="12.7109375" bestFit="1" customWidth="1"/>
    <col min="12" max="12" width="11.7109375" bestFit="1" customWidth="1"/>
    <col min="13" max="13" width="13" bestFit="1" customWidth="1"/>
    <col min="14" max="14" width="11.7109375" bestFit="1" customWidth="1"/>
    <col min="15" max="15" width="20.7109375" hidden="1" customWidth="1"/>
    <col min="16" max="16" width="17.140625" hidden="1" customWidth="1"/>
    <col min="17" max="17" width="11.7109375" bestFit="1" customWidth="1"/>
  </cols>
  <sheetData>
    <row r="1" spans="1:1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idden="1" outlineLevel="2" x14ac:dyDescent="0.2">
      <c r="A2" s="1" t="s">
        <v>17</v>
      </c>
      <c r="B2" s="1" t="s">
        <v>18</v>
      </c>
      <c r="C2" s="10" t="s">
        <v>19</v>
      </c>
      <c r="D2" s="10" t="s">
        <v>20</v>
      </c>
      <c r="E2" s="10" t="s">
        <v>21</v>
      </c>
      <c r="F2" s="10" t="s">
        <v>22</v>
      </c>
      <c r="G2" s="10" t="s">
        <v>23</v>
      </c>
      <c r="H2" s="11">
        <v>3015312</v>
      </c>
      <c r="I2" s="12">
        <v>-19006</v>
      </c>
      <c r="J2" s="20">
        <v>-150000</v>
      </c>
      <c r="K2" s="11">
        <v>2846306</v>
      </c>
      <c r="L2" s="11">
        <v>0</v>
      </c>
      <c r="M2" s="11">
        <v>1564841.15</v>
      </c>
      <c r="N2" s="11">
        <v>1564841.15</v>
      </c>
      <c r="O2" s="11">
        <v>1281464.8500000001</v>
      </c>
      <c r="P2" s="11">
        <v>1281464.8500000001</v>
      </c>
      <c r="Q2" s="11">
        <v>1281464.8500000001</v>
      </c>
    </row>
    <row r="3" spans="1:17" hidden="1" outlineLevel="2" x14ac:dyDescent="0.2">
      <c r="A3" s="1" t="s">
        <v>17</v>
      </c>
      <c r="B3" s="1" t="s">
        <v>18</v>
      </c>
      <c r="C3" s="10" t="s">
        <v>24</v>
      </c>
      <c r="D3" s="10" t="s">
        <v>20</v>
      </c>
      <c r="E3" s="10" t="s">
        <v>21</v>
      </c>
      <c r="F3" s="10" t="s">
        <v>22</v>
      </c>
      <c r="G3" s="10" t="s">
        <v>23</v>
      </c>
      <c r="H3" s="11">
        <v>683343.35999999999</v>
      </c>
      <c r="I3" s="11">
        <v>0</v>
      </c>
      <c r="J3" s="20">
        <v>-30000</v>
      </c>
      <c r="K3" s="11">
        <v>653343.36</v>
      </c>
      <c r="L3" s="11">
        <v>0</v>
      </c>
      <c r="M3" s="11">
        <v>349670.58</v>
      </c>
      <c r="N3" s="11">
        <v>349670.58</v>
      </c>
      <c r="O3" s="11">
        <v>303672.78000000003</v>
      </c>
      <c r="P3" s="11">
        <v>303672.78000000003</v>
      </c>
      <c r="Q3" s="11">
        <v>303672.78000000003</v>
      </c>
    </row>
    <row r="4" spans="1:17" hidden="1" outlineLevel="2" x14ac:dyDescent="0.2">
      <c r="A4" s="1" t="s">
        <v>17</v>
      </c>
      <c r="B4" s="1" t="s">
        <v>18</v>
      </c>
      <c r="C4" s="10" t="s">
        <v>25</v>
      </c>
      <c r="D4" s="10" t="s">
        <v>20</v>
      </c>
      <c r="E4" s="10" t="s">
        <v>21</v>
      </c>
      <c r="F4" s="10" t="s">
        <v>22</v>
      </c>
      <c r="G4" s="10" t="s">
        <v>23</v>
      </c>
      <c r="H4" s="11">
        <v>1449168</v>
      </c>
      <c r="I4" s="11">
        <v>7226</v>
      </c>
      <c r="J4" s="20">
        <v>-40000</v>
      </c>
      <c r="K4" s="11">
        <v>1416394</v>
      </c>
      <c r="L4" s="11">
        <v>0</v>
      </c>
      <c r="M4" s="11">
        <v>785678</v>
      </c>
      <c r="N4" s="11">
        <v>785678</v>
      </c>
      <c r="O4" s="11">
        <v>630716</v>
      </c>
      <c r="P4" s="11">
        <v>630716</v>
      </c>
      <c r="Q4" s="11">
        <v>630716</v>
      </c>
    </row>
    <row r="5" spans="1:17" outlineLevel="2" x14ac:dyDescent="0.2">
      <c r="A5" s="1" t="s">
        <v>17</v>
      </c>
      <c r="B5" s="1" t="s">
        <v>18</v>
      </c>
      <c r="C5" s="10" t="s">
        <v>26</v>
      </c>
      <c r="D5" s="10" t="s">
        <v>20</v>
      </c>
      <c r="E5" s="10" t="s">
        <v>21</v>
      </c>
      <c r="F5" s="10" t="s">
        <v>22</v>
      </c>
      <c r="G5" s="10" t="s">
        <v>23</v>
      </c>
      <c r="H5" s="11">
        <v>2322183.36</v>
      </c>
      <c r="I5" s="11">
        <v>-16658.14</v>
      </c>
      <c r="J5" s="20">
        <v>-100000</v>
      </c>
      <c r="K5" s="11">
        <v>2205525.2200000002</v>
      </c>
      <c r="L5" s="11">
        <v>0</v>
      </c>
      <c r="M5" s="11">
        <v>1215677.46</v>
      </c>
      <c r="N5" s="11">
        <v>1215677.46</v>
      </c>
      <c r="O5" s="11">
        <v>989847.76</v>
      </c>
      <c r="P5" s="11">
        <v>989847.76</v>
      </c>
      <c r="Q5" s="11">
        <v>989847.76</v>
      </c>
    </row>
    <row r="6" spans="1:17" hidden="1" outlineLevel="2" x14ac:dyDescent="0.2">
      <c r="A6" s="1" t="s">
        <v>17</v>
      </c>
      <c r="B6" s="1" t="s">
        <v>18</v>
      </c>
      <c r="C6" s="10" t="s">
        <v>24</v>
      </c>
      <c r="D6" s="10" t="s">
        <v>20</v>
      </c>
      <c r="E6" s="10" t="s">
        <v>21</v>
      </c>
      <c r="F6" s="10" t="s">
        <v>22</v>
      </c>
      <c r="G6" s="10" t="s">
        <v>27</v>
      </c>
      <c r="H6" s="11">
        <v>60129</v>
      </c>
      <c r="I6" s="11">
        <v>0</v>
      </c>
      <c r="J6" s="11">
        <v>0</v>
      </c>
      <c r="K6" s="11">
        <v>60129</v>
      </c>
      <c r="L6" s="11">
        <v>0</v>
      </c>
      <c r="M6" s="11">
        <v>33387.279999999999</v>
      </c>
      <c r="N6" s="11">
        <v>33387.279999999999</v>
      </c>
      <c r="O6" s="11">
        <v>26741.72</v>
      </c>
      <c r="P6" s="11">
        <v>26741.72</v>
      </c>
      <c r="Q6" s="11">
        <v>26741.72</v>
      </c>
    </row>
    <row r="7" spans="1:17" hidden="1" outlineLevel="2" x14ac:dyDescent="0.2">
      <c r="A7" s="1" t="s">
        <v>17</v>
      </c>
      <c r="B7" s="1" t="s">
        <v>18</v>
      </c>
      <c r="C7" s="10" t="s">
        <v>19</v>
      </c>
      <c r="D7" s="10" t="s">
        <v>20</v>
      </c>
      <c r="E7" s="10" t="s">
        <v>21</v>
      </c>
      <c r="F7" s="10" t="s">
        <v>22</v>
      </c>
      <c r="G7" s="10" t="s">
        <v>27</v>
      </c>
      <c r="H7" s="11">
        <v>263806.68</v>
      </c>
      <c r="I7" s="11">
        <v>0</v>
      </c>
      <c r="J7" s="12">
        <v>-15000</v>
      </c>
      <c r="K7" s="11">
        <v>248806.68</v>
      </c>
      <c r="L7" s="11">
        <v>0</v>
      </c>
      <c r="M7" s="11">
        <v>131160.18</v>
      </c>
      <c r="N7" s="11">
        <v>131160.18</v>
      </c>
      <c r="O7" s="11">
        <v>117646.5</v>
      </c>
      <c r="P7" s="11">
        <v>117646.5</v>
      </c>
      <c r="Q7" s="11">
        <v>117646.5</v>
      </c>
    </row>
    <row r="8" spans="1:17" hidden="1" outlineLevel="2" x14ac:dyDescent="0.2">
      <c r="A8" s="1" t="s">
        <v>17</v>
      </c>
      <c r="B8" s="1" t="s">
        <v>18</v>
      </c>
      <c r="C8" s="10" t="s">
        <v>25</v>
      </c>
      <c r="D8" s="10" t="s">
        <v>20</v>
      </c>
      <c r="E8" s="10" t="s">
        <v>21</v>
      </c>
      <c r="F8" s="10" t="s">
        <v>22</v>
      </c>
      <c r="G8" s="10" t="s">
        <v>27</v>
      </c>
      <c r="H8" s="11">
        <v>154912.68</v>
      </c>
      <c r="I8" s="12">
        <v>-2715</v>
      </c>
      <c r="J8" s="12">
        <v>-5000</v>
      </c>
      <c r="K8" s="11">
        <v>147197.68</v>
      </c>
      <c r="L8" s="11">
        <v>0</v>
      </c>
      <c r="M8" s="11">
        <v>80720.789999999994</v>
      </c>
      <c r="N8" s="11">
        <v>80720.789999999994</v>
      </c>
      <c r="O8" s="11">
        <v>66476.89</v>
      </c>
      <c r="P8" s="11">
        <v>66476.89</v>
      </c>
      <c r="Q8" s="11">
        <v>66476.89</v>
      </c>
    </row>
    <row r="9" spans="1:17" outlineLevel="2" x14ac:dyDescent="0.2">
      <c r="A9" s="1" t="s">
        <v>17</v>
      </c>
      <c r="B9" s="1" t="s">
        <v>18</v>
      </c>
      <c r="C9" s="10" t="s">
        <v>26</v>
      </c>
      <c r="D9" s="10" t="s">
        <v>20</v>
      </c>
      <c r="E9" s="10" t="s">
        <v>21</v>
      </c>
      <c r="F9" s="10" t="s">
        <v>22</v>
      </c>
      <c r="G9" s="10" t="s">
        <v>27</v>
      </c>
      <c r="H9" s="11">
        <v>224136</v>
      </c>
      <c r="I9" s="11">
        <v>0</v>
      </c>
      <c r="J9" s="12">
        <v>-10000</v>
      </c>
      <c r="K9" s="11">
        <v>214136</v>
      </c>
      <c r="L9" s="11">
        <v>0</v>
      </c>
      <c r="M9" s="11">
        <v>110670.28</v>
      </c>
      <c r="N9" s="11">
        <v>110670.28</v>
      </c>
      <c r="O9" s="11">
        <v>103465.72</v>
      </c>
      <c r="P9" s="11">
        <v>103465.72</v>
      </c>
      <c r="Q9" s="11">
        <v>103465.72</v>
      </c>
    </row>
    <row r="10" spans="1:17" hidden="1" outlineLevel="2" x14ac:dyDescent="0.2">
      <c r="A10" s="1" t="s">
        <v>17</v>
      </c>
      <c r="B10" s="1" t="s">
        <v>18</v>
      </c>
      <c r="C10" s="10" t="s">
        <v>24</v>
      </c>
      <c r="D10" s="10" t="s">
        <v>20</v>
      </c>
      <c r="E10" s="10" t="s">
        <v>21</v>
      </c>
      <c r="F10" s="10" t="s">
        <v>22</v>
      </c>
      <c r="G10" s="10" t="s">
        <v>28</v>
      </c>
      <c r="H10" s="11">
        <v>85100.03</v>
      </c>
      <c r="I10" s="11">
        <v>270</v>
      </c>
      <c r="J10" s="11">
        <v>0</v>
      </c>
      <c r="K10" s="11">
        <v>85370.03</v>
      </c>
      <c r="L10" s="11">
        <v>22588.86</v>
      </c>
      <c r="M10" s="11">
        <v>9141.7900000000009</v>
      </c>
      <c r="N10" s="11">
        <v>8722.6200000000008</v>
      </c>
      <c r="O10" s="11">
        <v>76228.240000000005</v>
      </c>
      <c r="P10" s="11">
        <v>76647.41</v>
      </c>
      <c r="Q10" s="11">
        <v>53639.38</v>
      </c>
    </row>
    <row r="11" spans="1:17" hidden="1" outlineLevel="2" x14ac:dyDescent="0.2">
      <c r="A11" s="1" t="s">
        <v>17</v>
      </c>
      <c r="B11" s="1" t="s">
        <v>18</v>
      </c>
      <c r="C11" s="10" t="s">
        <v>19</v>
      </c>
      <c r="D11" s="10" t="s">
        <v>20</v>
      </c>
      <c r="E11" s="10" t="s">
        <v>21</v>
      </c>
      <c r="F11" s="10" t="s">
        <v>22</v>
      </c>
      <c r="G11" s="10" t="s">
        <v>28</v>
      </c>
      <c r="H11" s="11">
        <v>332062.89</v>
      </c>
      <c r="I11" s="11">
        <v>-1347.92</v>
      </c>
      <c r="J11" s="11">
        <v>0</v>
      </c>
      <c r="K11" s="11">
        <v>330714.96999999997</v>
      </c>
      <c r="L11" s="11">
        <v>51321.46</v>
      </c>
      <c r="M11" s="11">
        <v>22647.279999999999</v>
      </c>
      <c r="N11" s="11">
        <v>22647.279999999999</v>
      </c>
      <c r="O11" s="11">
        <v>308067.69</v>
      </c>
      <c r="P11" s="11">
        <v>308067.69</v>
      </c>
      <c r="Q11" s="11">
        <v>256746.23</v>
      </c>
    </row>
    <row r="12" spans="1:17" hidden="1" outlineLevel="2" x14ac:dyDescent="0.2">
      <c r="A12" s="1" t="s">
        <v>17</v>
      </c>
      <c r="B12" s="1" t="s">
        <v>18</v>
      </c>
      <c r="C12" s="10" t="s">
        <v>25</v>
      </c>
      <c r="D12" s="10" t="s">
        <v>20</v>
      </c>
      <c r="E12" s="10" t="s">
        <v>21</v>
      </c>
      <c r="F12" s="10" t="s">
        <v>22</v>
      </c>
      <c r="G12" s="10" t="s">
        <v>28</v>
      </c>
      <c r="H12" s="11">
        <v>228437.39</v>
      </c>
      <c r="I12" s="11">
        <v>2088.75</v>
      </c>
      <c r="J12" s="11">
        <v>0</v>
      </c>
      <c r="K12" s="11">
        <v>230526.14</v>
      </c>
      <c r="L12" s="11">
        <v>89854.06</v>
      </c>
      <c r="M12" s="11">
        <v>20434.32</v>
      </c>
      <c r="N12" s="11">
        <v>20434.32</v>
      </c>
      <c r="O12" s="11">
        <v>210091.82</v>
      </c>
      <c r="P12" s="11">
        <v>210091.82</v>
      </c>
      <c r="Q12" s="11">
        <v>120237.75999999999</v>
      </c>
    </row>
    <row r="13" spans="1:17" hidden="1" outlineLevel="2" x14ac:dyDescent="0.2">
      <c r="A13" s="1" t="s">
        <v>17</v>
      </c>
      <c r="B13" s="1" t="s">
        <v>18</v>
      </c>
      <c r="C13" s="10" t="s">
        <v>26</v>
      </c>
      <c r="D13" s="10" t="s">
        <v>20</v>
      </c>
      <c r="E13" s="10" t="s">
        <v>21</v>
      </c>
      <c r="F13" s="10" t="s">
        <v>22</v>
      </c>
      <c r="G13" s="10" t="s">
        <v>28</v>
      </c>
      <c r="H13" s="11">
        <v>236053.28</v>
      </c>
      <c r="I13" s="11">
        <v>-410.83</v>
      </c>
      <c r="J13" s="11">
        <v>0</v>
      </c>
      <c r="K13" s="11">
        <v>235642.45</v>
      </c>
      <c r="L13" s="11">
        <v>19497.96</v>
      </c>
      <c r="M13" s="11">
        <v>32200.76</v>
      </c>
      <c r="N13" s="11">
        <v>32200.76</v>
      </c>
      <c r="O13" s="11">
        <v>203441.69</v>
      </c>
      <c r="P13" s="11">
        <v>203441.69</v>
      </c>
      <c r="Q13" s="11">
        <v>183943.73</v>
      </c>
    </row>
    <row r="14" spans="1:17" hidden="1" outlineLevel="2" x14ac:dyDescent="0.2">
      <c r="A14" s="1" t="s">
        <v>17</v>
      </c>
      <c r="B14" s="1" t="s">
        <v>18</v>
      </c>
      <c r="C14" s="10" t="s">
        <v>26</v>
      </c>
      <c r="D14" s="10" t="s">
        <v>20</v>
      </c>
      <c r="E14" s="10" t="s">
        <v>21</v>
      </c>
      <c r="F14" s="10" t="s">
        <v>22</v>
      </c>
      <c r="G14" s="10" t="s">
        <v>29</v>
      </c>
      <c r="H14" s="11">
        <v>59520</v>
      </c>
      <c r="I14" s="11">
        <v>-156.25</v>
      </c>
      <c r="J14" s="11">
        <v>0</v>
      </c>
      <c r="K14" s="11">
        <v>59363.75</v>
      </c>
      <c r="L14" s="11">
        <v>2824.03</v>
      </c>
      <c r="M14" s="11">
        <v>48453.61</v>
      </c>
      <c r="N14" s="11">
        <v>48453.61</v>
      </c>
      <c r="O14" s="11">
        <v>10910.14</v>
      </c>
      <c r="P14" s="11">
        <v>10910.14</v>
      </c>
      <c r="Q14" s="11">
        <v>8086.11</v>
      </c>
    </row>
    <row r="15" spans="1:17" hidden="1" outlineLevel="2" x14ac:dyDescent="0.2">
      <c r="A15" s="1" t="s">
        <v>17</v>
      </c>
      <c r="B15" s="1" t="s">
        <v>18</v>
      </c>
      <c r="C15" s="10" t="s">
        <v>25</v>
      </c>
      <c r="D15" s="10" t="s">
        <v>20</v>
      </c>
      <c r="E15" s="10" t="s">
        <v>21</v>
      </c>
      <c r="F15" s="10" t="s">
        <v>22</v>
      </c>
      <c r="G15" s="10" t="s">
        <v>29</v>
      </c>
      <c r="H15" s="11">
        <v>65280</v>
      </c>
      <c r="I15" s="11">
        <v>875</v>
      </c>
      <c r="J15" s="11">
        <v>0</v>
      </c>
      <c r="K15" s="11">
        <v>66155</v>
      </c>
      <c r="L15" s="11">
        <v>4126.25</v>
      </c>
      <c r="M15" s="11">
        <v>56496.08</v>
      </c>
      <c r="N15" s="11">
        <v>56496.08</v>
      </c>
      <c r="O15" s="11">
        <v>9658.92</v>
      </c>
      <c r="P15" s="11">
        <v>9658.92</v>
      </c>
      <c r="Q15" s="11">
        <v>5532.67</v>
      </c>
    </row>
    <row r="16" spans="1:17" hidden="1" outlineLevel="2" x14ac:dyDescent="0.2">
      <c r="A16" s="1" t="s">
        <v>17</v>
      </c>
      <c r="B16" s="1" t="s">
        <v>18</v>
      </c>
      <c r="C16" s="10" t="s">
        <v>19</v>
      </c>
      <c r="D16" s="10" t="s">
        <v>20</v>
      </c>
      <c r="E16" s="10" t="s">
        <v>21</v>
      </c>
      <c r="F16" s="10" t="s">
        <v>22</v>
      </c>
      <c r="G16" s="10" t="s">
        <v>29</v>
      </c>
      <c r="H16" s="11">
        <v>88320</v>
      </c>
      <c r="I16" s="11">
        <v>-656.25</v>
      </c>
      <c r="J16" s="11">
        <v>0</v>
      </c>
      <c r="K16" s="11">
        <v>87663.75</v>
      </c>
      <c r="L16" s="11">
        <v>7045.6</v>
      </c>
      <c r="M16" s="11">
        <v>70788.94</v>
      </c>
      <c r="N16" s="11">
        <v>70788.94</v>
      </c>
      <c r="O16" s="11">
        <v>16874.810000000001</v>
      </c>
      <c r="P16" s="11">
        <v>16874.810000000001</v>
      </c>
      <c r="Q16" s="11">
        <v>9829.2099999999991</v>
      </c>
    </row>
    <row r="17" spans="1:17" hidden="1" outlineLevel="2" x14ac:dyDescent="0.2">
      <c r="A17" s="1" t="s">
        <v>17</v>
      </c>
      <c r="B17" s="1" t="s">
        <v>18</v>
      </c>
      <c r="C17" s="10" t="s">
        <v>24</v>
      </c>
      <c r="D17" s="10" t="s">
        <v>20</v>
      </c>
      <c r="E17" s="10" t="s">
        <v>21</v>
      </c>
      <c r="F17" s="10" t="s">
        <v>22</v>
      </c>
      <c r="G17" s="10" t="s">
        <v>29</v>
      </c>
      <c r="H17" s="11">
        <v>21120</v>
      </c>
      <c r="I17" s="11">
        <v>375</v>
      </c>
      <c r="J17" s="11">
        <v>0</v>
      </c>
      <c r="K17" s="11">
        <v>21495</v>
      </c>
      <c r="L17" s="11">
        <v>1140.4000000000001</v>
      </c>
      <c r="M17" s="11">
        <v>17009.939999999999</v>
      </c>
      <c r="N17" s="11">
        <v>16697.439999999999</v>
      </c>
      <c r="O17" s="11">
        <v>4485.0600000000004</v>
      </c>
      <c r="P17" s="11">
        <v>4797.5600000000004</v>
      </c>
      <c r="Q17" s="11">
        <v>3344.66</v>
      </c>
    </row>
    <row r="18" spans="1:17" hidden="1" outlineLevel="2" x14ac:dyDescent="0.2">
      <c r="A18" s="1" t="s">
        <v>17</v>
      </c>
      <c r="B18" s="1" t="s">
        <v>18</v>
      </c>
      <c r="C18" s="10" t="s">
        <v>26</v>
      </c>
      <c r="D18" s="10" t="s">
        <v>20</v>
      </c>
      <c r="E18" s="10" t="s">
        <v>21</v>
      </c>
      <c r="F18" s="10" t="s">
        <v>22</v>
      </c>
      <c r="G18" s="10" t="s">
        <v>30</v>
      </c>
      <c r="H18" s="11">
        <v>3432</v>
      </c>
      <c r="I18" s="11">
        <v>0</v>
      </c>
      <c r="J18" s="11">
        <v>0</v>
      </c>
      <c r="K18" s="11">
        <v>3432</v>
      </c>
      <c r="L18" s="11">
        <v>0</v>
      </c>
      <c r="M18" s="11">
        <v>1022</v>
      </c>
      <c r="N18" s="11">
        <v>1022</v>
      </c>
      <c r="O18" s="11">
        <v>2410</v>
      </c>
      <c r="P18" s="11">
        <v>2410</v>
      </c>
      <c r="Q18" s="11">
        <v>2410</v>
      </c>
    </row>
    <row r="19" spans="1:17" hidden="1" outlineLevel="2" x14ac:dyDescent="0.2">
      <c r="A19" s="1" t="s">
        <v>17</v>
      </c>
      <c r="B19" s="1" t="s">
        <v>18</v>
      </c>
      <c r="C19" s="10" t="s">
        <v>19</v>
      </c>
      <c r="D19" s="10" t="s">
        <v>20</v>
      </c>
      <c r="E19" s="10" t="s">
        <v>21</v>
      </c>
      <c r="F19" s="10" t="s">
        <v>22</v>
      </c>
      <c r="G19" s="10" t="s">
        <v>30</v>
      </c>
      <c r="H19" s="11">
        <v>4092</v>
      </c>
      <c r="I19" s="11">
        <v>0</v>
      </c>
      <c r="J19" s="11">
        <v>0</v>
      </c>
      <c r="K19" s="11">
        <v>4092</v>
      </c>
      <c r="L19" s="11">
        <v>0</v>
      </c>
      <c r="M19" s="11">
        <v>1468</v>
      </c>
      <c r="N19" s="11">
        <v>1468</v>
      </c>
      <c r="O19" s="11">
        <v>2624</v>
      </c>
      <c r="P19" s="11">
        <v>2624</v>
      </c>
      <c r="Q19" s="11">
        <v>2624</v>
      </c>
    </row>
    <row r="20" spans="1:17" hidden="1" outlineLevel="2" x14ac:dyDescent="0.2">
      <c r="A20" s="1" t="s">
        <v>17</v>
      </c>
      <c r="B20" s="1" t="s">
        <v>18</v>
      </c>
      <c r="C20" s="10" t="s">
        <v>25</v>
      </c>
      <c r="D20" s="10" t="s">
        <v>20</v>
      </c>
      <c r="E20" s="10" t="s">
        <v>21</v>
      </c>
      <c r="F20" s="10" t="s">
        <v>22</v>
      </c>
      <c r="G20" s="10" t="s">
        <v>30</v>
      </c>
      <c r="H20" s="11">
        <v>2244</v>
      </c>
      <c r="I20" s="11">
        <v>0</v>
      </c>
      <c r="J20" s="11">
        <v>0</v>
      </c>
      <c r="K20" s="11">
        <v>2244</v>
      </c>
      <c r="L20" s="11">
        <v>0</v>
      </c>
      <c r="M20" s="11">
        <v>959</v>
      </c>
      <c r="N20" s="11">
        <v>959</v>
      </c>
      <c r="O20" s="11">
        <v>1285</v>
      </c>
      <c r="P20" s="11">
        <v>1285</v>
      </c>
      <c r="Q20" s="11">
        <v>1285</v>
      </c>
    </row>
    <row r="21" spans="1:17" hidden="1" outlineLevel="2" x14ac:dyDescent="0.2">
      <c r="A21" s="1" t="s">
        <v>17</v>
      </c>
      <c r="B21" s="1" t="s">
        <v>18</v>
      </c>
      <c r="C21" s="10" t="s">
        <v>24</v>
      </c>
      <c r="D21" s="10" t="s">
        <v>20</v>
      </c>
      <c r="E21" s="10" t="s">
        <v>21</v>
      </c>
      <c r="F21" s="10" t="s">
        <v>22</v>
      </c>
      <c r="G21" s="10" t="s">
        <v>30</v>
      </c>
      <c r="H21" s="11">
        <v>1056</v>
      </c>
      <c r="I21" s="11">
        <v>0</v>
      </c>
      <c r="J21" s="11">
        <v>0</v>
      </c>
      <c r="K21" s="11">
        <v>1056</v>
      </c>
      <c r="L21" s="11">
        <v>0</v>
      </c>
      <c r="M21" s="11">
        <v>418</v>
      </c>
      <c r="N21" s="11">
        <v>418</v>
      </c>
      <c r="O21" s="11">
        <v>638</v>
      </c>
      <c r="P21" s="11">
        <v>638</v>
      </c>
      <c r="Q21" s="11">
        <v>638</v>
      </c>
    </row>
    <row r="22" spans="1:17" hidden="1" outlineLevel="2" x14ac:dyDescent="0.2">
      <c r="A22" s="1" t="s">
        <v>17</v>
      </c>
      <c r="B22" s="1" t="s">
        <v>18</v>
      </c>
      <c r="C22" s="10" t="s">
        <v>19</v>
      </c>
      <c r="D22" s="10" t="s">
        <v>20</v>
      </c>
      <c r="E22" s="10" t="s">
        <v>21</v>
      </c>
      <c r="F22" s="10" t="s">
        <v>22</v>
      </c>
      <c r="G22" s="10" t="s">
        <v>31</v>
      </c>
      <c r="H22" s="11">
        <v>32736</v>
      </c>
      <c r="I22" s="11">
        <v>0</v>
      </c>
      <c r="J22" s="11">
        <v>0</v>
      </c>
      <c r="K22" s="11">
        <v>32736</v>
      </c>
      <c r="L22" s="11">
        <v>0</v>
      </c>
      <c r="M22" s="11">
        <v>15584</v>
      </c>
      <c r="N22" s="11">
        <v>15584</v>
      </c>
      <c r="O22" s="11">
        <v>17152</v>
      </c>
      <c r="P22" s="11">
        <v>17152</v>
      </c>
      <c r="Q22" s="11">
        <v>17152</v>
      </c>
    </row>
    <row r="23" spans="1:17" hidden="1" outlineLevel="2" x14ac:dyDescent="0.2">
      <c r="A23" s="1" t="s">
        <v>17</v>
      </c>
      <c r="B23" s="1" t="s">
        <v>18</v>
      </c>
      <c r="C23" s="10" t="s">
        <v>24</v>
      </c>
      <c r="D23" s="10" t="s">
        <v>20</v>
      </c>
      <c r="E23" s="10" t="s">
        <v>21</v>
      </c>
      <c r="F23" s="10" t="s">
        <v>22</v>
      </c>
      <c r="G23" s="10" t="s">
        <v>31</v>
      </c>
      <c r="H23" s="11">
        <v>8448</v>
      </c>
      <c r="I23" s="11">
        <v>0</v>
      </c>
      <c r="J23" s="11">
        <v>0</v>
      </c>
      <c r="K23" s="11">
        <v>8448</v>
      </c>
      <c r="L23" s="11">
        <v>0</v>
      </c>
      <c r="M23" s="11">
        <v>4468</v>
      </c>
      <c r="N23" s="11">
        <v>4468</v>
      </c>
      <c r="O23" s="11">
        <v>3980</v>
      </c>
      <c r="P23" s="11">
        <v>3980</v>
      </c>
      <c r="Q23" s="11">
        <v>3980</v>
      </c>
    </row>
    <row r="24" spans="1:17" hidden="1" outlineLevel="2" x14ac:dyDescent="0.2">
      <c r="A24" s="1" t="s">
        <v>17</v>
      </c>
      <c r="B24" s="1" t="s">
        <v>18</v>
      </c>
      <c r="C24" s="10" t="s">
        <v>26</v>
      </c>
      <c r="D24" s="10" t="s">
        <v>20</v>
      </c>
      <c r="E24" s="10" t="s">
        <v>21</v>
      </c>
      <c r="F24" s="10" t="s">
        <v>22</v>
      </c>
      <c r="G24" s="10" t="s">
        <v>31</v>
      </c>
      <c r="H24" s="11">
        <v>27456</v>
      </c>
      <c r="I24" s="11">
        <v>0</v>
      </c>
      <c r="J24" s="11">
        <v>0</v>
      </c>
      <c r="K24" s="11">
        <v>27456</v>
      </c>
      <c r="L24" s="11">
        <v>0</v>
      </c>
      <c r="M24" s="11">
        <v>12760</v>
      </c>
      <c r="N24" s="11">
        <v>12760</v>
      </c>
      <c r="O24" s="11">
        <v>14696</v>
      </c>
      <c r="P24" s="11">
        <v>14696</v>
      </c>
      <c r="Q24" s="11">
        <v>14696</v>
      </c>
    </row>
    <row r="25" spans="1:17" hidden="1" outlineLevel="2" x14ac:dyDescent="0.2">
      <c r="A25" s="1" t="s">
        <v>17</v>
      </c>
      <c r="B25" s="1" t="s">
        <v>18</v>
      </c>
      <c r="C25" s="10" t="s">
        <v>25</v>
      </c>
      <c r="D25" s="10" t="s">
        <v>20</v>
      </c>
      <c r="E25" s="10" t="s">
        <v>21</v>
      </c>
      <c r="F25" s="10" t="s">
        <v>22</v>
      </c>
      <c r="G25" s="10" t="s">
        <v>31</v>
      </c>
      <c r="H25" s="11">
        <v>17952</v>
      </c>
      <c r="I25" s="11">
        <v>0</v>
      </c>
      <c r="J25" s="11">
        <v>0</v>
      </c>
      <c r="K25" s="11">
        <v>17952</v>
      </c>
      <c r="L25" s="11">
        <v>0</v>
      </c>
      <c r="M25" s="11">
        <v>8700</v>
      </c>
      <c r="N25" s="11">
        <v>8700</v>
      </c>
      <c r="O25" s="11">
        <v>9252</v>
      </c>
      <c r="P25" s="11">
        <v>9252</v>
      </c>
      <c r="Q25" s="11">
        <v>9252</v>
      </c>
    </row>
    <row r="26" spans="1:17" hidden="1" outlineLevel="2" x14ac:dyDescent="0.2">
      <c r="A26" s="1" t="s">
        <v>17</v>
      </c>
      <c r="B26" s="1" t="s">
        <v>18</v>
      </c>
      <c r="C26" s="10" t="s">
        <v>24</v>
      </c>
      <c r="D26" s="10" t="s">
        <v>20</v>
      </c>
      <c r="E26" s="10" t="s">
        <v>21</v>
      </c>
      <c r="F26" s="10" t="s">
        <v>22</v>
      </c>
      <c r="G26" s="10" t="s">
        <v>32</v>
      </c>
      <c r="H26" s="11">
        <v>300.60000000000002</v>
      </c>
      <c r="I26" s="11">
        <v>0</v>
      </c>
      <c r="J26" s="11">
        <v>0</v>
      </c>
      <c r="K26" s="11">
        <v>300.60000000000002</v>
      </c>
      <c r="L26" s="11">
        <v>0</v>
      </c>
      <c r="M26" s="11">
        <v>41.25</v>
      </c>
      <c r="N26" s="11">
        <v>41.25</v>
      </c>
      <c r="O26" s="11">
        <v>259.35000000000002</v>
      </c>
      <c r="P26" s="11">
        <v>259.35000000000002</v>
      </c>
      <c r="Q26" s="11">
        <v>259.35000000000002</v>
      </c>
    </row>
    <row r="27" spans="1:17" hidden="1" outlineLevel="2" x14ac:dyDescent="0.2">
      <c r="A27" s="1" t="s">
        <v>17</v>
      </c>
      <c r="B27" s="1" t="s">
        <v>18</v>
      </c>
      <c r="C27" s="10" t="s">
        <v>19</v>
      </c>
      <c r="D27" s="10" t="s">
        <v>20</v>
      </c>
      <c r="E27" s="10" t="s">
        <v>21</v>
      </c>
      <c r="F27" s="10" t="s">
        <v>22</v>
      </c>
      <c r="G27" s="10" t="s">
        <v>32</v>
      </c>
      <c r="H27" s="11">
        <v>1319.03</v>
      </c>
      <c r="I27" s="11">
        <v>0</v>
      </c>
      <c r="J27" s="11">
        <v>0</v>
      </c>
      <c r="K27" s="11">
        <v>1319.03</v>
      </c>
      <c r="L27" s="11">
        <v>0</v>
      </c>
      <c r="M27" s="11">
        <v>360</v>
      </c>
      <c r="N27" s="11">
        <v>360</v>
      </c>
      <c r="O27" s="11">
        <v>959.03</v>
      </c>
      <c r="P27" s="11">
        <v>959.03</v>
      </c>
      <c r="Q27" s="11">
        <v>959.03</v>
      </c>
    </row>
    <row r="28" spans="1:17" hidden="1" outlineLevel="2" x14ac:dyDescent="0.2">
      <c r="A28" s="1" t="s">
        <v>17</v>
      </c>
      <c r="B28" s="1" t="s">
        <v>18</v>
      </c>
      <c r="C28" s="10" t="s">
        <v>26</v>
      </c>
      <c r="D28" s="10" t="s">
        <v>20</v>
      </c>
      <c r="E28" s="10" t="s">
        <v>21</v>
      </c>
      <c r="F28" s="10" t="s">
        <v>22</v>
      </c>
      <c r="G28" s="10" t="s">
        <v>32</v>
      </c>
      <c r="H28" s="11">
        <v>1120.68</v>
      </c>
      <c r="I28" s="11">
        <v>0</v>
      </c>
      <c r="J28" s="11">
        <v>0</v>
      </c>
      <c r="K28" s="11">
        <v>1120.68</v>
      </c>
      <c r="L28" s="11">
        <v>0</v>
      </c>
      <c r="M28" s="11">
        <v>78.75</v>
      </c>
      <c r="N28" s="11">
        <v>78.75</v>
      </c>
      <c r="O28" s="11">
        <v>1041.93</v>
      </c>
      <c r="P28" s="11">
        <v>1041.93</v>
      </c>
      <c r="Q28" s="11">
        <v>1041.93</v>
      </c>
    </row>
    <row r="29" spans="1:17" hidden="1" outlineLevel="2" x14ac:dyDescent="0.2">
      <c r="A29" s="1" t="s">
        <v>17</v>
      </c>
      <c r="B29" s="1" t="s">
        <v>18</v>
      </c>
      <c r="C29" s="10" t="s">
        <v>25</v>
      </c>
      <c r="D29" s="10" t="s">
        <v>20</v>
      </c>
      <c r="E29" s="10" t="s">
        <v>21</v>
      </c>
      <c r="F29" s="10" t="s">
        <v>22</v>
      </c>
      <c r="G29" s="10" t="s">
        <v>32</v>
      </c>
      <c r="H29" s="11">
        <v>774.6</v>
      </c>
      <c r="I29" s="11">
        <v>0</v>
      </c>
      <c r="J29" s="11">
        <v>0</v>
      </c>
      <c r="K29" s="11">
        <v>774.6</v>
      </c>
      <c r="L29" s="11">
        <v>0</v>
      </c>
      <c r="M29" s="11">
        <v>251.25</v>
      </c>
      <c r="N29" s="11">
        <v>251.25</v>
      </c>
      <c r="O29" s="11">
        <v>523.35</v>
      </c>
      <c r="P29" s="11">
        <v>523.35</v>
      </c>
      <c r="Q29" s="11">
        <v>523.35</v>
      </c>
    </row>
    <row r="30" spans="1:17" hidden="1" outlineLevel="2" x14ac:dyDescent="0.2">
      <c r="A30" s="1" t="s">
        <v>17</v>
      </c>
      <c r="B30" s="1" t="s">
        <v>18</v>
      </c>
      <c r="C30" s="10" t="s">
        <v>25</v>
      </c>
      <c r="D30" s="10" t="s">
        <v>20</v>
      </c>
      <c r="E30" s="10" t="s">
        <v>21</v>
      </c>
      <c r="F30" s="10" t="s">
        <v>22</v>
      </c>
      <c r="G30" s="10" t="s">
        <v>33</v>
      </c>
      <c r="H30" s="11">
        <v>4260.12</v>
      </c>
      <c r="I30" s="11">
        <v>0</v>
      </c>
      <c r="J30" s="11">
        <v>0</v>
      </c>
      <c r="K30" s="11">
        <v>4260.12</v>
      </c>
      <c r="L30" s="11">
        <v>0</v>
      </c>
      <c r="M30" s="11">
        <v>2264.52</v>
      </c>
      <c r="N30" s="11">
        <v>2264.52</v>
      </c>
      <c r="O30" s="11">
        <v>1995.6</v>
      </c>
      <c r="P30" s="11">
        <v>1995.6</v>
      </c>
      <c r="Q30" s="11">
        <v>1995.6</v>
      </c>
    </row>
    <row r="31" spans="1:17" hidden="1" outlineLevel="2" x14ac:dyDescent="0.2">
      <c r="A31" s="1" t="s">
        <v>17</v>
      </c>
      <c r="B31" s="1" t="s">
        <v>18</v>
      </c>
      <c r="C31" s="10" t="s">
        <v>24</v>
      </c>
      <c r="D31" s="10" t="s">
        <v>20</v>
      </c>
      <c r="E31" s="10" t="s">
        <v>21</v>
      </c>
      <c r="F31" s="10" t="s">
        <v>22</v>
      </c>
      <c r="G31" s="10" t="s">
        <v>33</v>
      </c>
      <c r="H31" s="11">
        <v>1653.6</v>
      </c>
      <c r="I31" s="11">
        <v>0</v>
      </c>
      <c r="J31" s="11">
        <v>0</v>
      </c>
      <c r="K31" s="11">
        <v>1653.6</v>
      </c>
      <c r="L31" s="11">
        <v>0</v>
      </c>
      <c r="M31" s="11">
        <v>849.81</v>
      </c>
      <c r="N31" s="11">
        <v>849.81</v>
      </c>
      <c r="O31" s="11">
        <v>803.79</v>
      </c>
      <c r="P31" s="11">
        <v>803.79</v>
      </c>
      <c r="Q31" s="11">
        <v>803.79</v>
      </c>
    </row>
    <row r="32" spans="1:17" hidden="1" outlineLevel="2" x14ac:dyDescent="0.2">
      <c r="A32" s="1" t="s">
        <v>17</v>
      </c>
      <c r="B32" s="1" t="s">
        <v>18</v>
      </c>
      <c r="C32" s="10" t="s">
        <v>26</v>
      </c>
      <c r="D32" s="10" t="s">
        <v>20</v>
      </c>
      <c r="E32" s="10" t="s">
        <v>21</v>
      </c>
      <c r="F32" s="10" t="s">
        <v>22</v>
      </c>
      <c r="G32" s="10" t="s">
        <v>33</v>
      </c>
      <c r="H32" s="11">
        <v>6163.8</v>
      </c>
      <c r="I32" s="11">
        <v>0</v>
      </c>
      <c r="J32" s="11">
        <v>0</v>
      </c>
      <c r="K32" s="11">
        <v>6163.8</v>
      </c>
      <c r="L32" s="11">
        <v>0</v>
      </c>
      <c r="M32" s="11">
        <v>3520.93</v>
      </c>
      <c r="N32" s="11">
        <v>3520.93</v>
      </c>
      <c r="O32" s="11">
        <v>2642.87</v>
      </c>
      <c r="P32" s="11">
        <v>2642.87</v>
      </c>
      <c r="Q32" s="11">
        <v>2642.87</v>
      </c>
    </row>
    <row r="33" spans="1:17" hidden="1" outlineLevel="2" x14ac:dyDescent="0.2">
      <c r="A33" s="1" t="s">
        <v>17</v>
      </c>
      <c r="B33" s="1" t="s">
        <v>18</v>
      </c>
      <c r="C33" s="10" t="s">
        <v>19</v>
      </c>
      <c r="D33" s="10" t="s">
        <v>20</v>
      </c>
      <c r="E33" s="10" t="s">
        <v>21</v>
      </c>
      <c r="F33" s="10" t="s">
        <v>22</v>
      </c>
      <c r="G33" s="10" t="s">
        <v>33</v>
      </c>
      <c r="H33" s="11">
        <v>7254.68</v>
      </c>
      <c r="I33" s="11">
        <v>0</v>
      </c>
      <c r="J33" s="11">
        <v>0</v>
      </c>
      <c r="K33" s="11">
        <v>7254.68</v>
      </c>
      <c r="L33" s="11">
        <v>0</v>
      </c>
      <c r="M33" s="11">
        <v>4156.05</v>
      </c>
      <c r="N33" s="11">
        <v>4156.05</v>
      </c>
      <c r="O33" s="11">
        <v>3098.63</v>
      </c>
      <c r="P33" s="11">
        <v>3098.63</v>
      </c>
      <c r="Q33" s="11">
        <v>3098.63</v>
      </c>
    </row>
    <row r="34" spans="1:17" hidden="1" outlineLevel="2" x14ac:dyDescent="0.2">
      <c r="A34" s="1" t="s">
        <v>17</v>
      </c>
      <c r="B34" s="1" t="s">
        <v>18</v>
      </c>
      <c r="C34" s="10" t="s">
        <v>24</v>
      </c>
      <c r="D34" s="10" t="s">
        <v>20</v>
      </c>
      <c r="E34" s="10" t="s">
        <v>21</v>
      </c>
      <c r="F34" s="10" t="s">
        <v>22</v>
      </c>
      <c r="G34" s="10" t="s">
        <v>34</v>
      </c>
      <c r="H34" s="11">
        <v>4059.48</v>
      </c>
      <c r="I34" s="11">
        <v>4000</v>
      </c>
      <c r="J34" s="11">
        <v>0</v>
      </c>
      <c r="K34" s="11">
        <v>8059.48</v>
      </c>
      <c r="L34" s="11">
        <v>0</v>
      </c>
      <c r="M34" s="11">
        <v>6378.74</v>
      </c>
      <c r="N34" s="11">
        <v>6378.74</v>
      </c>
      <c r="O34" s="11">
        <v>1680.74</v>
      </c>
      <c r="P34" s="11">
        <v>1680.74</v>
      </c>
      <c r="Q34" s="11">
        <v>1680.74</v>
      </c>
    </row>
    <row r="35" spans="1:17" hidden="1" outlineLevel="2" x14ac:dyDescent="0.2">
      <c r="A35" s="1" t="s">
        <v>17</v>
      </c>
      <c r="B35" s="1" t="s">
        <v>18</v>
      </c>
      <c r="C35" s="10" t="s">
        <v>25</v>
      </c>
      <c r="D35" s="10" t="s">
        <v>20</v>
      </c>
      <c r="E35" s="10" t="s">
        <v>21</v>
      </c>
      <c r="F35" s="10" t="s">
        <v>22</v>
      </c>
      <c r="G35" s="10" t="s">
        <v>34</v>
      </c>
      <c r="H35" s="11">
        <v>10906.21</v>
      </c>
      <c r="I35" s="11">
        <v>10000</v>
      </c>
      <c r="J35" s="11">
        <v>0</v>
      </c>
      <c r="K35" s="11">
        <v>20906.21</v>
      </c>
      <c r="L35" s="11">
        <v>0</v>
      </c>
      <c r="M35" s="11">
        <v>6651.01</v>
      </c>
      <c r="N35" s="11">
        <v>6651.01</v>
      </c>
      <c r="O35" s="11">
        <v>14255.2</v>
      </c>
      <c r="P35" s="11">
        <v>14255.2</v>
      </c>
      <c r="Q35" s="11">
        <v>14255.2</v>
      </c>
    </row>
    <row r="36" spans="1:17" hidden="1" outlineLevel="2" x14ac:dyDescent="0.2">
      <c r="A36" s="1" t="s">
        <v>17</v>
      </c>
      <c r="B36" s="1" t="s">
        <v>18</v>
      </c>
      <c r="C36" s="10" t="s">
        <v>26</v>
      </c>
      <c r="D36" s="10" t="s">
        <v>20</v>
      </c>
      <c r="E36" s="10" t="s">
        <v>21</v>
      </c>
      <c r="F36" s="10" t="s">
        <v>22</v>
      </c>
      <c r="G36" s="10" t="s">
        <v>34</v>
      </c>
      <c r="H36" s="11">
        <v>11282.3</v>
      </c>
      <c r="I36" s="11">
        <v>3680.14</v>
      </c>
      <c r="J36" s="11">
        <v>0</v>
      </c>
      <c r="K36" s="11">
        <v>14962.44</v>
      </c>
      <c r="L36" s="11">
        <v>0</v>
      </c>
      <c r="M36" s="11">
        <v>6365.01</v>
      </c>
      <c r="N36" s="11">
        <v>6365.01</v>
      </c>
      <c r="O36" s="11">
        <v>8597.43</v>
      </c>
      <c r="P36" s="11">
        <v>8597.43</v>
      </c>
      <c r="Q36" s="11">
        <v>8597.43</v>
      </c>
    </row>
    <row r="37" spans="1:17" hidden="1" outlineLevel="2" x14ac:dyDescent="0.2">
      <c r="A37" s="1" t="s">
        <v>17</v>
      </c>
      <c r="B37" s="1" t="s">
        <v>18</v>
      </c>
      <c r="C37" s="10" t="s">
        <v>19</v>
      </c>
      <c r="D37" s="10" t="s">
        <v>20</v>
      </c>
      <c r="E37" s="10" t="s">
        <v>21</v>
      </c>
      <c r="F37" s="10" t="s">
        <v>22</v>
      </c>
      <c r="G37" s="10" t="s">
        <v>34</v>
      </c>
      <c r="H37" s="11">
        <v>15860.02</v>
      </c>
      <c r="I37" s="11">
        <v>5000</v>
      </c>
      <c r="J37" s="11">
        <v>0</v>
      </c>
      <c r="K37" s="11">
        <v>20860.02</v>
      </c>
      <c r="L37" s="11">
        <v>0</v>
      </c>
      <c r="M37" s="11">
        <v>10680.61</v>
      </c>
      <c r="N37" s="11">
        <v>10680.61</v>
      </c>
      <c r="O37" s="11">
        <v>10179.41</v>
      </c>
      <c r="P37" s="11">
        <v>10179.41</v>
      </c>
      <c r="Q37" s="11">
        <v>10179.41</v>
      </c>
    </row>
    <row r="38" spans="1:17" hidden="1" outlineLevel="2" x14ac:dyDescent="0.2">
      <c r="A38" s="1" t="s">
        <v>17</v>
      </c>
      <c r="B38" s="1" t="s">
        <v>18</v>
      </c>
      <c r="C38" s="10" t="s">
        <v>24</v>
      </c>
      <c r="D38" s="10" t="s">
        <v>20</v>
      </c>
      <c r="E38" s="10" t="s">
        <v>21</v>
      </c>
      <c r="F38" s="10" t="s">
        <v>22</v>
      </c>
      <c r="G38" s="10" t="s">
        <v>35</v>
      </c>
      <c r="H38" s="11">
        <v>3329.07</v>
      </c>
      <c r="I38" s="11">
        <v>0</v>
      </c>
      <c r="J38" s="11">
        <v>0</v>
      </c>
      <c r="K38" s="11">
        <v>3329.07</v>
      </c>
      <c r="L38" s="11">
        <v>0</v>
      </c>
      <c r="M38" s="11">
        <v>1653.61</v>
      </c>
      <c r="N38" s="11">
        <v>1653.61</v>
      </c>
      <c r="O38" s="11">
        <v>1675.46</v>
      </c>
      <c r="P38" s="11">
        <v>1675.46</v>
      </c>
      <c r="Q38" s="11">
        <v>1675.46</v>
      </c>
    </row>
    <row r="39" spans="1:17" hidden="1" outlineLevel="2" x14ac:dyDescent="0.2">
      <c r="A39" s="1" t="s">
        <v>17</v>
      </c>
      <c r="B39" s="1" t="s">
        <v>18</v>
      </c>
      <c r="C39" s="10" t="s">
        <v>26</v>
      </c>
      <c r="D39" s="10" t="s">
        <v>20</v>
      </c>
      <c r="E39" s="10" t="s">
        <v>21</v>
      </c>
      <c r="F39" s="10" t="s">
        <v>22</v>
      </c>
      <c r="G39" s="10" t="s">
        <v>35</v>
      </c>
      <c r="H39" s="11">
        <v>3067.83</v>
      </c>
      <c r="I39" s="11">
        <v>0</v>
      </c>
      <c r="J39" s="11">
        <v>0</v>
      </c>
      <c r="K39" s="11">
        <v>3067.83</v>
      </c>
      <c r="L39" s="11">
        <v>0</v>
      </c>
      <c r="M39" s="11">
        <v>1927.94</v>
      </c>
      <c r="N39" s="11">
        <v>1927.94</v>
      </c>
      <c r="O39" s="11">
        <v>1139.8900000000001</v>
      </c>
      <c r="P39" s="11">
        <v>1139.8900000000001</v>
      </c>
      <c r="Q39" s="11">
        <v>1139.8900000000001</v>
      </c>
    </row>
    <row r="40" spans="1:17" hidden="1" outlineLevel="2" x14ac:dyDescent="0.2">
      <c r="A40" s="1" t="s">
        <v>17</v>
      </c>
      <c r="B40" s="1" t="s">
        <v>18</v>
      </c>
      <c r="C40" s="10" t="s">
        <v>25</v>
      </c>
      <c r="D40" s="10" t="s">
        <v>20</v>
      </c>
      <c r="E40" s="10" t="s">
        <v>21</v>
      </c>
      <c r="F40" s="10" t="s">
        <v>22</v>
      </c>
      <c r="G40" s="10" t="s">
        <v>35</v>
      </c>
      <c r="H40" s="11">
        <v>2151.42</v>
      </c>
      <c r="I40" s="11">
        <v>0</v>
      </c>
      <c r="J40" s="11">
        <v>0</v>
      </c>
      <c r="K40" s="11">
        <v>2151.42</v>
      </c>
      <c r="L40" s="11">
        <v>0</v>
      </c>
      <c r="M40" s="11">
        <v>234.98</v>
      </c>
      <c r="N40" s="11">
        <v>234.98</v>
      </c>
      <c r="O40" s="11">
        <v>1916.44</v>
      </c>
      <c r="P40" s="11">
        <v>1916.44</v>
      </c>
      <c r="Q40" s="11">
        <v>1916.44</v>
      </c>
    </row>
    <row r="41" spans="1:17" hidden="1" outlineLevel="2" x14ac:dyDescent="0.2">
      <c r="A41" s="1" t="s">
        <v>17</v>
      </c>
      <c r="B41" s="1" t="s">
        <v>18</v>
      </c>
      <c r="C41" s="10" t="s">
        <v>19</v>
      </c>
      <c r="D41" s="10" t="s">
        <v>20</v>
      </c>
      <c r="E41" s="10" t="s">
        <v>21</v>
      </c>
      <c r="F41" s="10" t="s">
        <v>22</v>
      </c>
      <c r="G41" s="10" t="s">
        <v>35</v>
      </c>
      <c r="H41" s="11">
        <v>17389.150000000001</v>
      </c>
      <c r="I41" s="11">
        <v>6000</v>
      </c>
      <c r="J41" s="11">
        <v>0</v>
      </c>
      <c r="K41" s="11">
        <v>23389.15</v>
      </c>
      <c r="L41" s="11">
        <v>0</v>
      </c>
      <c r="M41" s="11">
        <v>13227.28</v>
      </c>
      <c r="N41" s="11">
        <v>13227.28</v>
      </c>
      <c r="O41" s="11">
        <v>10161.870000000001</v>
      </c>
      <c r="P41" s="11">
        <v>10161.870000000001</v>
      </c>
      <c r="Q41" s="11">
        <v>10161.870000000001</v>
      </c>
    </row>
    <row r="42" spans="1:17" hidden="1" outlineLevel="2" x14ac:dyDescent="0.2">
      <c r="A42" s="1" t="s">
        <v>17</v>
      </c>
      <c r="B42" s="1" t="s">
        <v>18</v>
      </c>
      <c r="C42" s="10" t="s">
        <v>24</v>
      </c>
      <c r="D42" s="10" t="s">
        <v>20</v>
      </c>
      <c r="E42" s="10" t="s">
        <v>21</v>
      </c>
      <c r="F42" s="10" t="s">
        <v>22</v>
      </c>
      <c r="G42" s="10" t="s">
        <v>36</v>
      </c>
      <c r="H42" s="11">
        <v>277728</v>
      </c>
      <c r="I42" s="11">
        <v>3240</v>
      </c>
      <c r="J42" s="20">
        <v>-10000</v>
      </c>
      <c r="K42" s="11">
        <v>270968</v>
      </c>
      <c r="L42" s="11">
        <v>118497.87</v>
      </c>
      <c r="M42" s="11">
        <v>152470.13</v>
      </c>
      <c r="N42" s="11">
        <v>152470.13</v>
      </c>
      <c r="O42" s="11">
        <v>118497.87</v>
      </c>
      <c r="P42" s="11">
        <v>118497.87</v>
      </c>
      <c r="Q42" s="11">
        <v>0</v>
      </c>
    </row>
    <row r="43" spans="1:17" hidden="1" outlineLevel="2" x14ac:dyDescent="0.2">
      <c r="A43" s="1" t="s">
        <v>17</v>
      </c>
      <c r="B43" s="1" t="s">
        <v>18</v>
      </c>
      <c r="C43" s="10" t="s">
        <v>19</v>
      </c>
      <c r="D43" s="10" t="s">
        <v>20</v>
      </c>
      <c r="E43" s="10" t="s">
        <v>21</v>
      </c>
      <c r="F43" s="10" t="s">
        <v>22</v>
      </c>
      <c r="G43" s="10" t="s">
        <v>36</v>
      </c>
      <c r="H43" s="11">
        <v>705636</v>
      </c>
      <c r="I43" s="11">
        <v>2581</v>
      </c>
      <c r="J43" s="20">
        <v>-100000</v>
      </c>
      <c r="K43" s="11">
        <v>608217</v>
      </c>
      <c r="L43" s="11">
        <v>317442</v>
      </c>
      <c r="M43" s="11">
        <v>284996.82</v>
      </c>
      <c r="N43" s="11">
        <v>284996.82</v>
      </c>
      <c r="O43" s="11">
        <v>323220.18</v>
      </c>
      <c r="P43" s="11">
        <v>323220.18</v>
      </c>
      <c r="Q43" s="11">
        <v>5778.18</v>
      </c>
    </row>
    <row r="44" spans="1:17" hidden="1" outlineLevel="2" x14ac:dyDescent="0.2">
      <c r="A44" s="1" t="s">
        <v>17</v>
      </c>
      <c r="B44" s="1" t="s">
        <v>18</v>
      </c>
      <c r="C44" s="10" t="s">
        <v>25</v>
      </c>
      <c r="D44" s="10" t="s">
        <v>20</v>
      </c>
      <c r="E44" s="10" t="s">
        <v>21</v>
      </c>
      <c r="F44" s="10" t="s">
        <v>22</v>
      </c>
      <c r="G44" s="10" t="s">
        <v>36</v>
      </c>
      <c r="H44" s="11">
        <v>1137168</v>
      </c>
      <c r="I44" s="11">
        <v>20554</v>
      </c>
      <c r="J44" s="20">
        <v>-10000</v>
      </c>
      <c r="K44" s="11">
        <v>1147722</v>
      </c>
      <c r="L44" s="11">
        <v>494066.73</v>
      </c>
      <c r="M44" s="11">
        <v>653169.47</v>
      </c>
      <c r="N44" s="11">
        <v>653169.47</v>
      </c>
      <c r="O44" s="11">
        <v>494552.53</v>
      </c>
      <c r="P44" s="11">
        <v>494552.53</v>
      </c>
      <c r="Q44" s="11">
        <v>485.8</v>
      </c>
    </row>
    <row r="45" spans="1:17" outlineLevel="2" x14ac:dyDescent="0.2">
      <c r="A45" s="1" t="s">
        <v>17</v>
      </c>
      <c r="B45" s="1" t="s">
        <v>18</v>
      </c>
      <c r="C45" s="10" t="s">
        <v>26</v>
      </c>
      <c r="D45" s="10" t="s">
        <v>20</v>
      </c>
      <c r="E45" s="10" t="s">
        <v>21</v>
      </c>
      <c r="F45" s="10" t="s">
        <v>22</v>
      </c>
      <c r="G45" s="10" t="s">
        <v>36</v>
      </c>
      <c r="H45" s="11">
        <v>286320</v>
      </c>
      <c r="I45" s="11">
        <v>8048</v>
      </c>
      <c r="J45" s="20">
        <v>-30000</v>
      </c>
      <c r="K45" s="11">
        <v>264368</v>
      </c>
      <c r="L45" s="11">
        <v>120144</v>
      </c>
      <c r="M45" s="11">
        <v>127112.52</v>
      </c>
      <c r="N45" s="11">
        <v>127112.52</v>
      </c>
      <c r="O45" s="11">
        <v>137255.48000000001</v>
      </c>
      <c r="P45" s="11">
        <v>137255.48000000001</v>
      </c>
      <c r="Q45" s="11">
        <v>17111.48</v>
      </c>
    </row>
    <row r="46" spans="1:17" hidden="1" outlineLevel="2" x14ac:dyDescent="0.2">
      <c r="A46" s="1" t="s">
        <v>17</v>
      </c>
      <c r="B46" s="1" t="s">
        <v>18</v>
      </c>
      <c r="C46" s="10" t="s">
        <v>19</v>
      </c>
      <c r="D46" s="10" t="s">
        <v>20</v>
      </c>
      <c r="E46" s="10" t="s">
        <v>21</v>
      </c>
      <c r="F46" s="10" t="s">
        <v>22</v>
      </c>
      <c r="G46" s="10" t="s">
        <v>37</v>
      </c>
      <c r="H46" s="11">
        <v>5286.67</v>
      </c>
      <c r="I46" s="11">
        <v>0</v>
      </c>
      <c r="J46" s="18">
        <v>0</v>
      </c>
      <c r="K46" s="11">
        <v>5286.67</v>
      </c>
      <c r="L46" s="11">
        <v>0</v>
      </c>
      <c r="M46" s="11">
        <v>193.33</v>
      </c>
      <c r="N46" s="11">
        <v>193.33</v>
      </c>
      <c r="O46" s="11">
        <v>5093.34</v>
      </c>
      <c r="P46" s="11">
        <v>5093.34</v>
      </c>
      <c r="Q46" s="11">
        <v>5093.34</v>
      </c>
    </row>
    <row r="47" spans="1:17" hidden="1" outlineLevel="2" x14ac:dyDescent="0.2">
      <c r="A47" s="1" t="s">
        <v>17</v>
      </c>
      <c r="B47" s="1" t="s">
        <v>18</v>
      </c>
      <c r="C47" s="10" t="s">
        <v>25</v>
      </c>
      <c r="D47" s="10" t="s">
        <v>20</v>
      </c>
      <c r="E47" s="10" t="s">
        <v>21</v>
      </c>
      <c r="F47" s="10" t="s">
        <v>22</v>
      </c>
      <c r="G47" s="10" t="s">
        <v>37</v>
      </c>
      <c r="H47" s="11">
        <v>3635.4</v>
      </c>
      <c r="I47" s="11">
        <v>0</v>
      </c>
      <c r="J47" s="11">
        <v>0</v>
      </c>
      <c r="K47" s="11">
        <v>3635.4</v>
      </c>
      <c r="L47" s="11">
        <v>0</v>
      </c>
      <c r="M47" s="11">
        <v>243.1</v>
      </c>
      <c r="N47" s="11">
        <v>243.1</v>
      </c>
      <c r="O47" s="11">
        <v>3392.3</v>
      </c>
      <c r="P47" s="11">
        <v>3392.3</v>
      </c>
      <c r="Q47" s="11">
        <v>3392.3</v>
      </c>
    </row>
    <row r="48" spans="1:17" hidden="1" outlineLevel="2" x14ac:dyDescent="0.2">
      <c r="A48" s="1" t="s">
        <v>17</v>
      </c>
      <c r="B48" s="1" t="s">
        <v>18</v>
      </c>
      <c r="C48" s="10" t="s">
        <v>24</v>
      </c>
      <c r="D48" s="10" t="s">
        <v>20</v>
      </c>
      <c r="E48" s="10" t="s">
        <v>21</v>
      </c>
      <c r="F48" s="10" t="s">
        <v>22</v>
      </c>
      <c r="G48" s="10" t="s">
        <v>37</v>
      </c>
      <c r="H48" s="11">
        <v>1353.16</v>
      </c>
      <c r="I48" s="11">
        <v>4000</v>
      </c>
      <c r="J48" s="11">
        <v>0</v>
      </c>
      <c r="K48" s="11">
        <v>5353.16</v>
      </c>
      <c r="L48" s="11">
        <v>0</v>
      </c>
      <c r="M48" s="11">
        <v>3735.52</v>
      </c>
      <c r="N48" s="11">
        <v>3735.52</v>
      </c>
      <c r="O48" s="11">
        <v>1617.64</v>
      </c>
      <c r="P48" s="11">
        <v>1617.64</v>
      </c>
      <c r="Q48" s="11">
        <v>1617.64</v>
      </c>
    </row>
    <row r="49" spans="1:17" hidden="1" outlineLevel="2" x14ac:dyDescent="0.2">
      <c r="A49" s="1" t="s">
        <v>17</v>
      </c>
      <c r="B49" s="1" t="s">
        <v>18</v>
      </c>
      <c r="C49" s="10" t="s">
        <v>26</v>
      </c>
      <c r="D49" s="10" t="s">
        <v>20</v>
      </c>
      <c r="E49" s="10" t="s">
        <v>21</v>
      </c>
      <c r="F49" s="10" t="s">
        <v>22</v>
      </c>
      <c r="G49" s="10" t="s">
        <v>37</v>
      </c>
      <c r="H49" s="11">
        <v>3760.77</v>
      </c>
      <c r="I49" s="11">
        <v>0</v>
      </c>
      <c r="J49" s="11">
        <v>0</v>
      </c>
      <c r="K49" s="11">
        <v>3760.77</v>
      </c>
      <c r="L49" s="11">
        <v>0</v>
      </c>
      <c r="M49" s="11">
        <v>327.48</v>
      </c>
      <c r="N49" s="11">
        <v>327.48</v>
      </c>
      <c r="O49" s="11">
        <v>3433.29</v>
      </c>
      <c r="P49" s="11">
        <v>3433.29</v>
      </c>
      <c r="Q49" s="11">
        <v>3433.29</v>
      </c>
    </row>
    <row r="50" spans="1:17" hidden="1" outlineLevel="2" x14ac:dyDescent="0.2">
      <c r="A50" s="1" t="s">
        <v>17</v>
      </c>
      <c r="B50" s="1" t="s">
        <v>18</v>
      </c>
      <c r="C50" s="10" t="s">
        <v>24</v>
      </c>
      <c r="D50" s="10" t="s">
        <v>20</v>
      </c>
      <c r="E50" s="10" t="s">
        <v>21</v>
      </c>
      <c r="F50" s="10" t="s">
        <v>22</v>
      </c>
      <c r="G50" s="10" t="s">
        <v>38</v>
      </c>
      <c r="H50" s="11">
        <v>2706.32</v>
      </c>
      <c r="I50" s="11">
        <v>0</v>
      </c>
      <c r="J50" s="11">
        <v>0</v>
      </c>
      <c r="K50" s="11">
        <v>2706.32</v>
      </c>
      <c r="L50" s="11">
        <v>0</v>
      </c>
      <c r="M50" s="11">
        <v>475.05</v>
      </c>
      <c r="N50" s="11">
        <v>475.05</v>
      </c>
      <c r="O50" s="11">
        <v>2231.27</v>
      </c>
      <c r="P50" s="11">
        <v>2231.27</v>
      </c>
      <c r="Q50" s="11">
        <v>2231.27</v>
      </c>
    </row>
    <row r="51" spans="1:17" hidden="1" outlineLevel="2" x14ac:dyDescent="0.2">
      <c r="A51" s="1" t="s">
        <v>17</v>
      </c>
      <c r="B51" s="1" t="s">
        <v>18</v>
      </c>
      <c r="C51" s="10" t="s">
        <v>25</v>
      </c>
      <c r="D51" s="10" t="s">
        <v>20</v>
      </c>
      <c r="E51" s="10" t="s">
        <v>21</v>
      </c>
      <c r="F51" s="10" t="s">
        <v>22</v>
      </c>
      <c r="G51" s="10" t="s">
        <v>38</v>
      </c>
      <c r="H51" s="11">
        <v>7270.8</v>
      </c>
      <c r="I51" s="11">
        <v>0</v>
      </c>
      <c r="J51" s="11">
        <v>0</v>
      </c>
      <c r="K51" s="11">
        <v>7270.8</v>
      </c>
      <c r="L51" s="11">
        <v>0</v>
      </c>
      <c r="M51" s="11">
        <v>0</v>
      </c>
      <c r="N51" s="11">
        <v>0</v>
      </c>
      <c r="O51" s="11">
        <v>7270.8</v>
      </c>
      <c r="P51" s="11">
        <v>7270.8</v>
      </c>
      <c r="Q51" s="11">
        <v>7270.8</v>
      </c>
    </row>
    <row r="52" spans="1:17" hidden="1" outlineLevel="2" x14ac:dyDescent="0.2">
      <c r="A52" s="1" t="s">
        <v>17</v>
      </c>
      <c r="B52" s="1" t="s">
        <v>18</v>
      </c>
      <c r="C52" s="10" t="s">
        <v>26</v>
      </c>
      <c r="D52" s="10" t="s">
        <v>20</v>
      </c>
      <c r="E52" s="10" t="s">
        <v>21</v>
      </c>
      <c r="F52" s="10" t="s">
        <v>22</v>
      </c>
      <c r="G52" s="10" t="s">
        <v>38</v>
      </c>
      <c r="H52" s="11">
        <v>7521.53</v>
      </c>
      <c r="I52" s="11">
        <v>0</v>
      </c>
      <c r="J52" s="11">
        <v>0</v>
      </c>
      <c r="K52" s="11">
        <v>7521.53</v>
      </c>
      <c r="L52" s="11">
        <v>0</v>
      </c>
      <c r="M52" s="11">
        <v>0</v>
      </c>
      <c r="N52" s="11">
        <v>0</v>
      </c>
      <c r="O52" s="11">
        <v>7521.53</v>
      </c>
      <c r="P52" s="11">
        <v>7521.53</v>
      </c>
      <c r="Q52" s="11">
        <v>7521.53</v>
      </c>
    </row>
    <row r="53" spans="1:17" hidden="1" outlineLevel="2" x14ac:dyDescent="0.2">
      <c r="A53" s="1" t="s">
        <v>17</v>
      </c>
      <c r="B53" s="1" t="s">
        <v>18</v>
      </c>
      <c r="C53" s="10" t="s">
        <v>19</v>
      </c>
      <c r="D53" s="10" t="s">
        <v>20</v>
      </c>
      <c r="E53" s="10" t="s">
        <v>21</v>
      </c>
      <c r="F53" s="10" t="s">
        <v>22</v>
      </c>
      <c r="G53" s="10" t="s">
        <v>38</v>
      </c>
      <c r="H53" s="11">
        <v>10573.35</v>
      </c>
      <c r="I53" s="11">
        <v>0</v>
      </c>
      <c r="J53" s="11">
        <v>0</v>
      </c>
      <c r="K53" s="11">
        <v>10573.35</v>
      </c>
      <c r="L53" s="11">
        <v>0</v>
      </c>
      <c r="M53" s="11">
        <v>0</v>
      </c>
      <c r="N53" s="11">
        <v>0</v>
      </c>
      <c r="O53" s="11">
        <v>10573.35</v>
      </c>
      <c r="P53" s="11">
        <v>10573.35</v>
      </c>
      <c r="Q53" s="11">
        <v>10573.35</v>
      </c>
    </row>
    <row r="54" spans="1:17" hidden="1" outlineLevel="2" x14ac:dyDescent="0.2">
      <c r="A54" s="1" t="s">
        <v>17</v>
      </c>
      <c r="B54" s="1" t="s">
        <v>18</v>
      </c>
      <c r="C54" s="10" t="s">
        <v>19</v>
      </c>
      <c r="D54" s="10" t="s">
        <v>20</v>
      </c>
      <c r="E54" s="10" t="s">
        <v>21</v>
      </c>
      <c r="F54" s="10" t="s">
        <v>22</v>
      </c>
      <c r="G54" s="10" t="s">
        <v>39</v>
      </c>
      <c r="H54" s="11">
        <v>504071.47</v>
      </c>
      <c r="I54" s="14">
        <v>-2021.7</v>
      </c>
      <c r="J54" s="12">
        <v>-30000</v>
      </c>
      <c r="K54" s="11">
        <v>472049.77</v>
      </c>
      <c r="L54" s="11">
        <v>52061.4</v>
      </c>
      <c r="M54" s="11">
        <v>252682</v>
      </c>
      <c r="N54" s="11">
        <v>252682</v>
      </c>
      <c r="O54" s="11">
        <v>219367.77</v>
      </c>
      <c r="P54" s="11">
        <v>219367.77</v>
      </c>
      <c r="Q54" s="11">
        <v>167306.37</v>
      </c>
    </row>
    <row r="55" spans="1:17" outlineLevel="2" x14ac:dyDescent="0.2">
      <c r="A55" s="1" t="s">
        <v>17</v>
      </c>
      <c r="B55" s="1" t="s">
        <v>18</v>
      </c>
      <c r="C55" s="10" t="s">
        <v>26</v>
      </c>
      <c r="D55" s="10" t="s">
        <v>20</v>
      </c>
      <c r="E55" s="10" t="s">
        <v>21</v>
      </c>
      <c r="F55" s="10" t="s">
        <v>22</v>
      </c>
      <c r="G55" s="10" t="s">
        <v>39</v>
      </c>
      <c r="H55" s="11">
        <v>358328.88</v>
      </c>
      <c r="I55" s="11">
        <v>-623.65</v>
      </c>
      <c r="J55" s="12">
        <v>-10000</v>
      </c>
      <c r="K55" s="11">
        <v>347705.23</v>
      </c>
      <c r="L55" s="11">
        <v>18351.169999999998</v>
      </c>
      <c r="M55" s="11">
        <v>183818.7</v>
      </c>
      <c r="N55" s="11">
        <v>183818.7</v>
      </c>
      <c r="O55" s="11">
        <v>163886.53</v>
      </c>
      <c r="P55" s="11">
        <v>163886.53</v>
      </c>
      <c r="Q55" s="11">
        <v>145535.35999999999</v>
      </c>
    </row>
    <row r="56" spans="1:17" hidden="1" outlineLevel="2" x14ac:dyDescent="0.2">
      <c r="A56" s="1" t="s">
        <v>17</v>
      </c>
      <c r="B56" s="1" t="s">
        <v>18</v>
      </c>
      <c r="C56" s="10" t="s">
        <v>25</v>
      </c>
      <c r="D56" s="10" t="s">
        <v>20</v>
      </c>
      <c r="E56" s="10" t="s">
        <v>21</v>
      </c>
      <c r="F56" s="10" t="s">
        <v>22</v>
      </c>
      <c r="G56" s="10" t="s">
        <v>39</v>
      </c>
      <c r="H56" s="11">
        <v>346767.96</v>
      </c>
      <c r="I56" s="11">
        <v>3146.29</v>
      </c>
      <c r="J56" s="12">
        <v>-5000</v>
      </c>
      <c r="K56" s="11">
        <v>344914.25</v>
      </c>
      <c r="L56" s="11">
        <v>63232.78</v>
      </c>
      <c r="M56" s="11">
        <v>192771.5</v>
      </c>
      <c r="N56" s="11">
        <v>192771.5</v>
      </c>
      <c r="O56" s="11">
        <v>152142.75</v>
      </c>
      <c r="P56" s="11">
        <v>152142.75</v>
      </c>
      <c r="Q56" s="11">
        <v>88909.97</v>
      </c>
    </row>
    <row r="57" spans="1:17" hidden="1" outlineLevel="2" x14ac:dyDescent="0.2">
      <c r="A57" s="1" t="s">
        <v>17</v>
      </c>
      <c r="B57" s="1" t="s">
        <v>18</v>
      </c>
      <c r="C57" s="10" t="s">
        <v>24</v>
      </c>
      <c r="D57" s="10" t="s">
        <v>20</v>
      </c>
      <c r="E57" s="10" t="s">
        <v>21</v>
      </c>
      <c r="F57" s="10" t="s">
        <v>22</v>
      </c>
      <c r="G57" s="10" t="s">
        <v>39</v>
      </c>
      <c r="H57" s="11">
        <v>129181.81</v>
      </c>
      <c r="I57" s="11">
        <v>409.86</v>
      </c>
      <c r="J57" s="12">
        <v>-2000</v>
      </c>
      <c r="K57" s="11">
        <v>127591.67</v>
      </c>
      <c r="L57" s="11">
        <v>15906.06</v>
      </c>
      <c r="M57" s="11">
        <v>69057.88</v>
      </c>
      <c r="N57" s="11">
        <v>69057.88</v>
      </c>
      <c r="O57" s="11">
        <v>58533.79</v>
      </c>
      <c r="P57" s="11">
        <v>58533.79</v>
      </c>
      <c r="Q57" s="11">
        <v>42627.73</v>
      </c>
    </row>
    <row r="58" spans="1:17" outlineLevel="2" x14ac:dyDescent="0.2">
      <c r="A58" s="1" t="s">
        <v>17</v>
      </c>
      <c r="B58" s="1" t="s">
        <v>18</v>
      </c>
      <c r="C58" s="10" t="s">
        <v>26</v>
      </c>
      <c r="D58" s="10" t="s">
        <v>20</v>
      </c>
      <c r="E58" s="10" t="s">
        <v>21</v>
      </c>
      <c r="F58" s="10" t="s">
        <v>22</v>
      </c>
      <c r="G58" s="10" t="s">
        <v>40</v>
      </c>
      <c r="H58" s="11">
        <v>236053.28</v>
      </c>
      <c r="I58" s="11">
        <v>-410.83</v>
      </c>
      <c r="J58" s="12">
        <v>-10000</v>
      </c>
      <c r="K58" s="11">
        <v>225642.45</v>
      </c>
      <c r="L58" s="11">
        <v>15320.64</v>
      </c>
      <c r="M58" s="11">
        <v>118796.95</v>
      </c>
      <c r="N58" s="11">
        <v>118796.95</v>
      </c>
      <c r="O58" s="11">
        <v>106845.5</v>
      </c>
      <c r="P58" s="11">
        <v>106845.5</v>
      </c>
      <c r="Q58" s="11">
        <v>91524.86</v>
      </c>
    </row>
    <row r="59" spans="1:17" hidden="1" outlineLevel="2" x14ac:dyDescent="0.2">
      <c r="A59" s="1" t="s">
        <v>17</v>
      </c>
      <c r="B59" s="1" t="s">
        <v>18</v>
      </c>
      <c r="C59" s="10" t="s">
        <v>24</v>
      </c>
      <c r="D59" s="10" t="s">
        <v>20</v>
      </c>
      <c r="E59" s="10" t="s">
        <v>21</v>
      </c>
      <c r="F59" s="10" t="s">
        <v>22</v>
      </c>
      <c r="G59" s="10" t="s">
        <v>40</v>
      </c>
      <c r="H59" s="11">
        <v>85100.03</v>
      </c>
      <c r="I59" s="11">
        <v>270</v>
      </c>
      <c r="J59" s="12">
        <v>-3000</v>
      </c>
      <c r="K59" s="11">
        <v>82370.03</v>
      </c>
      <c r="L59" s="11">
        <v>12953.08</v>
      </c>
      <c r="M59" s="11">
        <v>41338.449999999997</v>
      </c>
      <c r="N59" s="11">
        <v>41338.449999999997</v>
      </c>
      <c r="O59" s="11">
        <v>41031.58</v>
      </c>
      <c r="P59" s="11">
        <v>41031.58</v>
      </c>
      <c r="Q59" s="11">
        <v>28078.5</v>
      </c>
    </row>
    <row r="60" spans="1:17" hidden="1" outlineLevel="2" x14ac:dyDescent="0.2">
      <c r="A60" s="1" t="s">
        <v>17</v>
      </c>
      <c r="B60" s="1" t="s">
        <v>18</v>
      </c>
      <c r="C60" s="10" t="s">
        <v>25</v>
      </c>
      <c r="D60" s="10" t="s">
        <v>20</v>
      </c>
      <c r="E60" s="10" t="s">
        <v>21</v>
      </c>
      <c r="F60" s="10" t="s">
        <v>22</v>
      </c>
      <c r="G60" s="10" t="s">
        <v>40</v>
      </c>
      <c r="H60" s="11">
        <v>228437.39</v>
      </c>
      <c r="I60" s="11">
        <v>2088.5100000000002</v>
      </c>
      <c r="J60" s="12">
        <v>-10000</v>
      </c>
      <c r="K60" s="11">
        <v>220525.9</v>
      </c>
      <c r="L60" s="11">
        <v>54497.73</v>
      </c>
      <c r="M60" s="11">
        <v>114857.13</v>
      </c>
      <c r="N60" s="11">
        <v>112586.75</v>
      </c>
      <c r="O60" s="11">
        <v>105668.77</v>
      </c>
      <c r="P60" s="11">
        <v>107939.15</v>
      </c>
      <c r="Q60" s="11">
        <v>51171.040000000001</v>
      </c>
    </row>
    <row r="61" spans="1:17" hidden="1" outlineLevel="2" x14ac:dyDescent="0.2">
      <c r="A61" s="1" t="s">
        <v>17</v>
      </c>
      <c r="B61" s="1" t="s">
        <v>18</v>
      </c>
      <c r="C61" s="10" t="s">
        <v>19</v>
      </c>
      <c r="D61" s="10" t="s">
        <v>20</v>
      </c>
      <c r="E61" s="10" t="s">
        <v>21</v>
      </c>
      <c r="F61" s="10" t="s">
        <v>22</v>
      </c>
      <c r="G61" s="10" t="s">
        <v>40</v>
      </c>
      <c r="H61" s="11">
        <v>332062.89</v>
      </c>
      <c r="I61" s="11">
        <v>-1347.92</v>
      </c>
      <c r="J61" s="12">
        <v>-10000</v>
      </c>
      <c r="K61" s="11">
        <v>320714.96999999997</v>
      </c>
      <c r="L61" s="11">
        <v>43917.34</v>
      </c>
      <c r="M61" s="11">
        <v>170951.22</v>
      </c>
      <c r="N61" s="11">
        <v>170951.22</v>
      </c>
      <c r="O61" s="11">
        <v>149763.75</v>
      </c>
      <c r="P61" s="11">
        <v>149763.75</v>
      </c>
      <c r="Q61" s="11">
        <v>105846.41</v>
      </c>
    </row>
    <row r="62" spans="1:17" hidden="1" outlineLevel="2" x14ac:dyDescent="0.2">
      <c r="A62" s="1" t="s">
        <v>17</v>
      </c>
      <c r="B62" s="1" t="s">
        <v>18</v>
      </c>
      <c r="C62" s="10" t="s">
        <v>24</v>
      </c>
      <c r="D62" s="10" t="s">
        <v>20</v>
      </c>
      <c r="E62" s="10" t="s">
        <v>21</v>
      </c>
      <c r="F62" s="10" t="s">
        <v>22</v>
      </c>
      <c r="G62" s="10" t="s">
        <v>41</v>
      </c>
      <c r="H62" s="11">
        <v>8795.5400000000009</v>
      </c>
      <c r="I62" s="11">
        <v>0</v>
      </c>
      <c r="J62" s="11">
        <v>0</v>
      </c>
      <c r="K62" s="11">
        <v>8795.5400000000009</v>
      </c>
      <c r="L62" s="11">
        <v>0</v>
      </c>
      <c r="M62" s="11">
        <v>3879.53</v>
      </c>
      <c r="N62" s="11">
        <v>1867.53</v>
      </c>
      <c r="O62" s="11">
        <v>4916.01</v>
      </c>
      <c r="P62" s="11">
        <v>6928.01</v>
      </c>
      <c r="Q62" s="11">
        <v>4916.01</v>
      </c>
    </row>
    <row r="63" spans="1:17" hidden="1" outlineLevel="2" x14ac:dyDescent="0.2">
      <c r="A63" s="1" t="s">
        <v>17</v>
      </c>
      <c r="B63" s="1" t="s">
        <v>18</v>
      </c>
      <c r="C63" s="10" t="s">
        <v>25</v>
      </c>
      <c r="D63" s="10" t="s">
        <v>20</v>
      </c>
      <c r="E63" s="10" t="s">
        <v>21</v>
      </c>
      <c r="F63" s="10" t="s">
        <v>22</v>
      </c>
      <c r="G63" s="10" t="s">
        <v>41</v>
      </c>
      <c r="H63" s="11">
        <v>23630.06</v>
      </c>
      <c r="I63" s="11">
        <v>0</v>
      </c>
      <c r="J63" s="11">
        <v>0</v>
      </c>
      <c r="K63" s="11">
        <v>23630.06</v>
      </c>
      <c r="L63" s="11">
        <v>0</v>
      </c>
      <c r="M63" s="11">
        <v>6776.51</v>
      </c>
      <c r="N63" s="11">
        <v>6776.51</v>
      </c>
      <c r="O63" s="11">
        <v>16853.55</v>
      </c>
      <c r="P63" s="11">
        <v>16853.55</v>
      </c>
      <c r="Q63" s="11">
        <v>16853.55</v>
      </c>
    </row>
    <row r="64" spans="1:17" hidden="1" outlineLevel="2" x14ac:dyDescent="0.2">
      <c r="A64" s="1" t="s">
        <v>17</v>
      </c>
      <c r="B64" s="1" t="s">
        <v>18</v>
      </c>
      <c r="C64" s="10" t="s">
        <v>19</v>
      </c>
      <c r="D64" s="10" t="s">
        <v>20</v>
      </c>
      <c r="E64" s="10" t="s">
        <v>21</v>
      </c>
      <c r="F64" s="10" t="s">
        <v>22</v>
      </c>
      <c r="G64" s="10" t="s">
        <v>41</v>
      </c>
      <c r="H64" s="11">
        <v>34363.379999999997</v>
      </c>
      <c r="I64" s="11">
        <v>0</v>
      </c>
      <c r="J64" s="11">
        <v>0</v>
      </c>
      <c r="K64" s="11">
        <v>34363.379999999997</v>
      </c>
      <c r="L64" s="11">
        <v>0</v>
      </c>
      <c r="M64" s="11">
        <v>14409.77</v>
      </c>
      <c r="N64" s="11">
        <v>14409.77</v>
      </c>
      <c r="O64" s="11">
        <v>19953.61</v>
      </c>
      <c r="P64" s="11">
        <v>19953.61</v>
      </c>
      <c r="Q64" s="11">
        <v>19953.61</v>
      </c>
    </row>
    <row r="65" spans="1:17" hidden="1" outlineLevel="2" x14ac:dyDescent="0.2">
      <c r="A65" s="1" t="s">
        <v>17</v>
      </c>
      <c r="B65" s="1" t="s">
        <v>18</v>
      </c>
      <c r="C65" s="10" t="s">
        <v>26</v>
      </c>
      <c r="D65" s="10" t="s">
        <v>20</v>
      </c>
      <c r="E65" s="10" t="s">
        <v>21</v>
      </c>
      <c r="F65" s="10" t="s">
        <v>22</v>
      </c>
      <c r="G65" s="10" t="s">
        <v>41</v>
      </c>
      <c r="H65" s="11">
        <v>24444.99</v>
      </c>
      <c r="I65" s="11">
        <v>0</v>
      </c>
      <c r="J65" s="11">
        <v>0</v>
      </c>
      <c r="K65" s="11">
        <v>24444.99</v>
      </c>
      <c r="L65" s="11">
        <v>0</v>
      </c>
      <c r="M65" s="11">
        <v>17984.98</v>
      </c>
      <c r="N65" s="11">
        <v>17984.98</v>
      </c>
      <c r="O65" s="11">
        <v>6460.01</v>
      </c>
      <c r="P65" s="11">
        <v>6460.01</v>
      </c>
      <c r="Q65" s="11">
        <v>6460.01</v>
      </c>
    </row>
    <row r="66" spans="1:17" hidden="1" outlineLevel="1" x14ac:dyDescent="0.2">
      <c r="A66" s="3"/>
      <c r="B66" s="8"/>
      <c r="C66" s="3"/>
      <c r="D66" s="3"/>
      <c r="E66" s="3"/>
      <c r="F66" s="3" t="s">
        <v>22</v>
      </c>
      <c r="G66" s="3"/>
      <c r="H66" s="4">
        <v>14237390.939999999</v>
      </c>
      <c r="I66" s="4">
        <v>38498.06</v>
      </c>
      <c r="J66" s="4">
        <f>SUM(J2:J65)</f>
        <v>-580000</v>
      </c>
      <c r="K66" s="4">
        <f>SUM(K2:K65)</f>
        <v>13695888.999999998</v>
      </c>
      <c r="L66" s="4">
        <f>SUM(L2:L65)</f>
        <v>1524789.42</v>
      </c>
      <c r="M66" s="4">
        <v>7063047.2199999997</v>
      </c>
      <c r="N66" s="4">
        <f>SUM(N2:N65)</f>
        <v>7058033.1700000009</v>
      </c>
      <c r="O66" s="4">
        <v>6632841.7800000003</v>
      </c>
      <c r="P66" s="4">
        <v>6637855.8300000001</v>
      </c>
      <c r="Q66" s="4">
        <f>SUM(Q2:Q65)</f>
        <v>5108052.3599999985</v>
      </c>
    </row>
    <row r="67" spans="1:17" ht="25.5" outlineLevel="1" x14ac:dyDescent="0.2">
      <c r="A67" s="26"/>
      <c r="B67" s="26"/>
      <c r="C67" s="3"/>
      <c r="D67" s="3"/>
      <c r="E67" s="3"/>
      <c r="F67" s="3"/>
      <c r="G67" s="54" t="s">
        <v>114</v>
      </c>
      <c r="H67" s="33">
        <f>SUBTOTAL(9,H2:H66)</f>
        <v>3427021.5199999996</v>
      </c>
      <c r="I67" s="33">
        <f t="shared" ref="I67:N67" si="0">SUBTOTAL(9,I2:I66)</f>
        <v>-9644.619999999999</v>
      </c>
      <c r="J67" s="33">
        <f t="shared" si="0"/>
        <v>-160000</v>
      </c>
      <c r="K67" s="33">
        <f t="shared" si="0"/>
        <v>3257376.9000000004</v>
      </c>
      <c r="L67" s="33">
        <f t="shared" si="0"/>
        <v>153815.81</v>
      </c>
      <c r="M67" s="33">
        <f t="shared" si="0"/>
        <v>1756075.91</v>
      </c>
      <c r="N67" s="33">
        <f t="shared" si="0"/>
        <v>1756075.91</v>
      </c>
      <c r="O67" s="4"/>
      <c r="P67" s="4"/>
      <c r="Q67" s="33">
        <f>SUBTOTAL(9,Q2:Q66)</f>
        <v>1347485.18</v>
      </c>
    </row>
    <row r="68" spans="1:17" hidden="1" outlineLevel="2" x14ac:dyDescent="0.2">
      <c r="A68" s="1" t="s">
        <v>17</v>
      </c>
      <c r="B68" s="1" t="s">
        <v>18</v>
      </c>
      <c r="C68" s="10" t="s">
        <v>26</v>
      </c>
      <c r="D68" s="10" t="s">
        <v>20</v>
      </c>
      <c r="E68" s="10" t="s">
        <v>42</v>
      </c>
      <c r="F68" s="10" t="s">
        <v>43</v>
      </c>
      <c r="G68" s="10" t="s">
        <v>44</v>
      </c>
      <c r="H68" s="11">
        <v>7000</v>
      </c>
      <c r="I68" s="11">
        <v>0</v>
      </c>
      <c r="J68" s="11">
        <v>0</v>
      </c>
      <c r="K68" s="11">
        <v>7000</v>
      </c>
      <c r="L68" s="11">
        <v>0</v>
      </c>
      <c r="M68" s="11">
        <v>6222.4</v>
      </c>
      <c r="N68" s="18">
        <v>6222.4</v>
      </c>
      <c r="O68" s="11">
        <v>777.6</v>
      </c>
      <c r="P68" s="11">
        <v>777.6</v>
      </c>
      <c r="Q68" s="11">
        <v>777.6</v>
      </c>
    </row>
    <row r="69" spans="1:17" hidden="1" outlineLevel="2" x14ac:dyDescent="0.2">
      <c r="A69" s="1" t="s">
        <v>17</v>
      </c>
      <c r="B69" s="1" t="s">
        <v>18</v>
      </c>
      <c r="C69" s="10" t="s">
        <v>19</v>
      </c>
      <c r="D69" s="10" t="s">
        <v>20</v>
      </c>
      <c r="E69" s="10" t="s">
        <v>42</v>
      </c>
      <c r="F69" s="10" t="s">
        <v>43</v>
      </c>
      <c r="G69" s="10" t="s">
        <v>44</v>
      </c>
      <c r="H69" s="11">
        <v>16000</v>
      </c>
      <c r="I69" s="11">
        <v>-1720.53</v>
      </c>
      <c r="J69" s="11">
        <v>0</v>
      </c>
      <c r="K69" s="11">
        <v>14279.47</v>
      </c>
      <c r="L69" s="11">
        <v>0</v>
      </c>
      <c r="M69" s="11">
        <v>7772.22</v>
      </c>
      <c r="N69" s="18">
        <v>7772.22</v>
      </c>
      <c r="O69" s="11">
        <v>6507.25</v>
      </c>
      <c r="P69" s="11">
        <v>6507.25</v>
      </c>
      <c r="Q69" s="11">
        <v>6507.25</v>
      </c>
    </row>
    <row r="70" spans="1:17" hidden="1" outlineLevel="2" x14ac:dyDescent="0.2">
      <c r="A70" s="1" t="s">
        <v>17</v>
      </c>
      <c r="B70" s="1" t="s">
        <v>18</v>
      </c>
      <c r="C70" s="10" t="s">
        <v>25</v>
      </c>
      <c r="D70" s="10" t="s">
        <v>20</v>
      </c>
      <c r="E70" s="10" t="s">
        <v>42</v>
      </c>
      <c r="F70" s="10" t="s">
        <v>43</v>
      </c>
      <c r="G70" s="10" t="s">
        <v>44</v>
      </c>
      <c r="H70" s="11">
        <v>5000</v>
      </c>
      <c r="I70" s="11">
        <v>0</v>
      </c>
      <c r="J70" s="11">
        <v>0</v>
      </c>
      <c r="K70" s="11">
        <v>5000</v>
      </c>
      <c r="L70" s="11">
        <v>0</v>
      </c>
      <c r="M70" s="11">
        <v>2561.84</v>
      </c>
      <c r="N70" s="18">
        <v>2141.69</v>
      </c>
      <c r="O70" s="11">
        <v>2438.16</v>
      </c>
      <c r="P70" s="11">
        <v>2858.31</v>
      </c>
      <c r="Q70" s="11">
        <v>2438.16</v>
      </c>
    </row>
    <row r="71" spans="1:17" hidden="1" outlineLevel="2" x14ac:dyDescent="0.2">
      <c r="A71" s="1" t="s">
        <v>17</v>
      </c>
      <c r="B71" s="1" t="s">
        <v>18</v>
      </c>
      <c r="C71" s="10" t="s">
        <v>26</v>
      </c>
      <c r="D71" s="10" t="s">
        <v>20</v>
      </c>
      <c r="E71" s="10" t="s">
        <v>42</v>
      </c>
      <c r="F71" s="10" t="s">
        <v>43</v>
      </c>
      <c r="G71" s="10" t="s">
        <v>45</v>
      </c>
      <c r="H71" s="11">
        <v>23500</v>
      </c>
      <c r="I71" s="11">
        <v>0</v>
      </c>
      <c r="J71" s="11">
        <v>0</v>
      </c>
      <c r="K71" s="11">
        <v>23500</v>
      </c>
      <c r="L71" s="11">
        <v>0</v>
      </c>
      <c r="M71" s="11">
        <v>14602.93</v>
      </c>
      <c r="N71" s="18">
        <v>14602.93</v>
      </c>
      <c r="O71" s="11">
        <v>8897.07</v>
      </c>
      <c r="P71" s="11">
        <v>8897.07</v>
      </c>
      <c r="Q71" s="11">
        <v>8897.07</v>
      </c>
    </row>
    <row r="72" spans="1:17" hidden="1" outlineLevel="2" x14ac:dyDescent="0.2">
      <c r="A72" s="1" t="s">
        <v>17</v>
      </c>
      <c r="B72" s="1" t="s">
        <v>18</v>
      </c>
      <c r="C72" s="10" t="s">
        <v>25</v>
      </c>
      <c r="D72" s="10" t="s">
        <v>20</v>
      </c>
      <c r="E72" s="10" t="s">
        <v>42</v>
      </c>
      <c r="F72" s="10" t="s">
        <v>43</v>
      </c>
      <c r="G72" s="10" t="s">
        <v>45</v>
      </c>
      <c r="H72" s="11">
        <v>11500</v>
      </c>
      <c r="I72" s="12">
        <v>-1000</v>
      </c>
      <c r="J72" s="11">
        <v>0</v>
      </c>
      <c r="K72" s="11">
        <v>10500</v>
      </c>
      <c r="L72" s="11">
        <v>0</v>
      </c>
      <c r="M72" s="11">
        <v>6277.31</v>
      </c>
      <c r="N72" s="18">
        <v>6277.31</v>
      </c>
      <c r="O72" s="11">
        <v>4222.6899999999996</v>
      </c>
      <c r="P72" s="11">
        <v>4222.6899999999996</v>
      </c>
      <c r="Q72" s="11">
        <v>4222.6899999999996</v>
      </c>
    </row>
    <row r="73" spans="1:17" hidden="1" outlineLevel="2" x14ac:dyDescent="0.2">
      <c r="A73" s="1" t="s">
        <v>17</v>
      </c>
      <c r="B73" s="1" t="s">
        <v>18</v>
      </c>
      <c r="C73" s="10" t="s">
        <v>19</v>
      </c>
      <c r="D73" s="10" t="s">
        <v>20</v>
      </c>
      <c r="E73" s="10" t="s">
        <v>42</v>
      </c>
      <c r="F73" s="10" t="s">
        <v>43</v>
      </c>
      <c r="G73" s="10" t="s">
        <v>45</v>
      </c>
      <c r="H73" s="11">
        <v>35000</v>
      </c>
      <c r="I73" s="11">
        <v>-2873.46</v>
      </c>
      <c r="J73" s="11">
        <v>0</v>
      </c>
      <c r="K73" s="11">
        <v>32126.54</v>
      </c>
      <c r="L73" s="11">
        <v>0</v>
      </c>
      <c r="M73" s="11">
        <v>18446.259999999998</v>
      </c>
      <c r="N73" s="18">
        <v>18446.259999999998</v>
      </c>
      <c r="O73" s="11">
        <v>13680.28</v>
      </c>
      <c r="P73" s="11">
        <v>13680.28</v>
      </c>
      <c r="Q73" s="11">
        <v>13680.28</v>
      </c>
    </row>
    <row r="74" spans="1:17" hidden="1" outlineLevel="2" x14ac:dyDescent="0.2">
      <c r="A74" s="1" t="s">
        <v>17</v>
      </c>
      <c r="B74" s="1" t="s">
        <v>18</v>
      </c>
      <c r="C74" s="10" t="s">
        <v>26</v>
      </c>
      <c r="D74" s="10" t="s">
        <v>20</v>
      </c>
      <c r="E74" s="10" t="s">
        <v>42</v>
      </c>
      <c r="F74" s="10" t="s">
        <v>43</v>
      </c>
      <c r="G74" s="10" t="s">
        <v>46</v>
      </c>
      <c r="H74" s="11">
        <v>8000</v>
      </c>
      <c r="I74" s="11">
        <v>0</v>
      </c>
      <c r="J74" s="11">
        <v>0</v>
      </c>
      <c r="K74" s="11">
        <v>8000</v>
      </c>
      <c r="L74" s="11">
        <v>0</v>
      </c>
      <c r="M74" s="11">
        <v>3526.7</v>
      </c>
      <c r="N74" s="18">
        <v>3526.7</v>
      </c>
      <c r="O74" s="11">
        <v>4473.3</v>
      </c>
      <c r="P74" s="11">
        <v>4473.3</v>
      </c>
      <c r="Q74" s="11">
        <v>4473.3</v>
      </c>
    </row>
    <row r="75" spans="1:17" hidden="1" outlineLevel="2" x14ac:dyDescent="0.2">
      <c r="A75" s="1" t="s">
        <v>17</v>
      </c>
      <c r="B75" s="1" t="s">
        <v>18</v>
      </c>
      <c r="C75" s="10" t="s">
        <v>19</v>
      </c>
      <c r="D75" s="10" t="s">
        <v>20</v>
      </c>
      <c r="E75" s="10" t="s">
        <v>42</v>
      </c>
      <c r="F75" s="10" t="s">
        <v>43</v>
      </c>
      <c r="G75" s="10" t="s">
        <v>46</v>
      </c>
      <c r="H75" s="11">
        <v>21000</v>
      </c>
      <c r="I75" s="11">
        <v>-3497.91</v>
      </c>
      <c r="J75" s="11">
        <v>0</v>
      </c>
      <c r="K75" s="11">
        <v>17502.09</v>
      </c>
      <c r="L75" s="11">
        <v>34.72</v>
      </c>
      <c r="M75" s="11">
        <v>12637.17</v>
      </c>
      <c r="N75" s="18">
        <v>9531.82</v>
      </c>
      <c r="O75" s="11">
        <v>4864.92</v>
      </c>
      <c r="P75" s="11">
        <v>7970.27</v>
      </c>
      <c r="Q75" s="11">
        <v>4830.2</v>
      </c>
    </row>
    <row r="76" spans="1:17" hidden="1" outlineLevel="2" x14ac:dyDescent="0.2">
      <c r="A76" s="1" t="s">
        <v>17</v>
      </c>
      <c r="B76" s="1" t="s">
        <v>18</v>
      </c>
      <c r="C76" s="10" t="s">
        <v>25</v>
      </c>
      <c r="D76" s="10" t="s">
        <v>20</v>
      </c>
      <c r="E76" s="10" t="s">
        <v>42</v>
      </c>
      <c r="F76" s="10" t="s">
        <v>43</v>
      </c>
      <c r="G76" s="10" t="s">
        <v>46</v>
      </c>
      <c r="H76" s="11">
        <v>4500</v>
      </c>
      <c r="I76" s="11">
        <v>4000</v>
      </c>
      <c r="J76" s="11">
        <v>0</v>
      </c>
      <c r="K76" s="11">
        <v>8500</v>
      </c>
      <c r="L76" s="11">
        <v>0</v>
      </c>
      <c r="M76" s="11">
        <v>3549.27</v>
      </c>
      <c r="N76" s="18">
        <v>3549.27</v>
      </c>
      <c r="O76" s="11">
        <v>4950.7299999999996</v>
      </c>
      <c r="P76" s="11">
        <v>4950.7299999999996</v>
      </c>
      <c r="Q76" s="11">
        <v>4950.7299999999996</v>
      </c>
    </row>
    <row r="77" spans="1:17" hidden="1" outlineLevel="2" x14ac:dyDescent="0.2">
      <c r="A77" s="1" t="s">
        <v>17</v>
      </c>
      <c r="B77" s="1" t="s">
        <v>18</v>
      </c>
      <c r="C77" s="10" t="s">
        <v>19</v>
      </c>
      <c r="D77" s="10" t="s">
        <v>20</v>
      </c>
      <c r="E77" s="10" t="s">
        <v>42</v>
      </c>
      <c r="F77" s="10" t="s">
        <v>43</v>
      </c>
      <c r="G77" s="10" t="s">
        <v>47</v>
      </c>
      <c r="H77" s="11">
        <v>99500</v>
      </c>
      <c r="I77" s="11">
        <v>-4309.29</v>
      </c>
      <c r="J77" s="11">
        <v>0</v>
      </c>
      <c r="K77" s="11">
        <v>95190.71</v>
      </c>
      <c r="L77" s="11">
        <v>0.01</v>
      </c>
      <c r="M77" s="11">
        <v>95190.7</v>
      </c>
      <c r="N77" s="18">
        <v>51428.11</v>
      </c>
      <c r="O77" s="11">
        <v>0.01</v>
      </c>
      <c r="P77" s="11">
        <v>43762.6</v>
      </c>
      <c r="Q77" s="11">
        <v>0</v>
      </c>
    </row>
    <row r="78" spans="1:17" hidden="1" outlineLevel="2" x14ac:dyDescent="0.2">
      <c r="A78" s="1" t="s">
        <v>17</v>
      </c>
      <c r="B78" s="1" t="s">
        <v>18</v>
      </c>
      <c r="C78" s="10" t="s">
        <v>26</v>
      </c>
      <c r="D78" s="10" t="s">
        <v>20</v>
      </c>
      <c r="E78" s="10" t="s">
        <v>42</v>
      </c>
      <c r="F78" s="10" t="s">
        <v>43</v>
      </c>
      <c r="G78" s="10" t="s">
        <v>47</v>
      </c>
      <c r="H78" s="11">
        <v>39000</v>
      </c>
      <c r="I78" s="12">
        <v>-4900</v>
      </c>
      <c r="J78" s="11">
        <v>0</v>
      </c>
      <c r="K78" s="11">
        <v>34100</v>
      </c>
      <c r="L78" s="11">
        <v>0</v>
      </c>
      <c r="M78" s="11">
        <v>34011.96</v>
      </c>
      <c r="N78" s="18">
        <v>19840.310000000001</v>
      </c>
      <c r="O78" s="11">
        <v>88.04</v>
      </c>
      <c r="P78" s="11">
        <v>14259.69</v>
      </c>
      <c r="Q78" s="11">
        <v>88.04</v>
      </c>
    </row>
    <row r="79" spans="1:17" hidden="1" outlineLevel="2" x14ac:dyDescent="0.2">
      <c r="A79" s="1" t="s">
        <v>17</v>
      </c>
      <c r="B79" s="1" t="s">
        <v>18</v>
      </c>
      <c r="C79" s="10" t="s">
        <v>19</v>
      </c>
      <c r="D79" s="10" t="s">
        <v>20</v>
      </c>
      <c r="E79" s="10" t="s">
        <v>42</v>
      </c>
      <c r="F79" s="10" t="s">
        <v>43</v>
      </c>
      <c r="G79" s="10" t="s">
        <v>48</v>
      </c>
      <c r="H79" s="11">
        <v>15000</v>
      </c>
      <c r="I79" s="11">
        <v>0</v>
      </c>
      <c r="J79" s="11">
        <v>0</v>
      </c>
      <c r="K79" s="11">
        <v>15000</v>
      </c>
      <c r="L79" s="11">
        <v>0</v>
      </c>
      <c r="M79" s="11">
        <v>0</v>
      </c>
      <c r="N79" s="18">
        <v>0</v>
      </c>
      <c r="O79" s="11">
        <v>15000</v>
      </c>
      <c r="P79" s="11">
        <v>15000</v>
      </c>
      <c r="Q79" s="11">
        <v>15000</v>
      </c>
    </row>
    <row r="80" spans="1:17" hidden="1" outlineLevel="2" x14ac:dyDescent="0.2">
      <c r="A80" s="1" t="s">
        <v>17</v>
      </c>
      <c r="B80" s="1" t="s">
        <v>18</v>
      </c>
      <c r="C80" s="10" t="s">
        <v>19</v>
      </c>
      <c r="D80" s="10" t="s">
        <v>20</v>
      </c>
      <c r="E80" s="10" t="s">
        <v>42</v>
      </c>
      <c r="F80" s="10" t="s">
        <v>43</v>
      </c>
      <c r="G80" s="10" t="s">
        <v>49</v>
      </c>
      <c r="H80" s="11">
        <v>11000</v>
      </c>
      <c r="I80" s="11">
        <v>0</v>
      </c>
      <c r="J80" s="11">
        <v>0</v>
      </c>
      <c r="K80" s="11">
        <v>11000</v>
      </c>
      <c r="L80" s="11">
        <v>0</v>
      </c>
      <c r="M80" s="11">
        <v>58.93</v>
      </c>
      <c r="N80" s="18">
        <v>58.93</v>
      </c>
      <c r="O80" s="11">
        <v>10941.07</v>
      </c>
      <c r="P80" s="11">
        <v>10941.07</v>
      </c>
      <c r="Q80" s="11">
        <v>10941.07</v>
      </c>
    </row>
    <row r="81" spans="1:17" hidden="1" outlineLevel="2" x14ac:dyDescent="0.2">
      <c r="A81" s="1" t="s">
        <v>17</v>
      </c>
      <c r="B81" s="1" t="s">
        <v>18</v>
      </c>
      <c r="C81" s="10" t="s">
        <v>24</v>
      </c>
      <c r="D81" s="10" t="s">
        <v>20</v>
      </c>
      <c r="E81" s="10" t="s">
        <v>42</v>
      </c>
      <c r="F81" s="10" t="s">
        <v>43</v>
      </c>
      <c r="G81" s="10" t="s">
        <v>49</v>
      </c>
      <c r="H81" s="11">
        <v>6500</v>
      </c>
      <c r="I81" s="11">
        <v>0</v>
      </c>
      <c r="J81" s="12">
        <v>-3000</v>
      </c>
      <c r="K81" s="11">
        <v>3500</v>
      </c>
      <c r="L81" s="11">
        <v>0</v>
      </c>
      <c r="M81" s="11">
        <v>0</v>
      </c>
      <c r="N81" s="18">
        <v>0</v>
      </c>
      <c r="O81" s="11">
        <v>3500</v>
      </c>
      <c r="P81" s="11">
        <v>3500</v>
      </c>
      <c r="Q81" s="11">
        <v>3500</v>
      </c>
    </row>
    <row r="82" spans="1:17" hidden="1" outlineLevel="2" x14ac:dyDescent="0.2">
      <c r="A82" s="1" t="s">
        <v>17</v>
      </c>
      <c r="B82" s="1" t="s">
        <v>18</v>
      </c>
      <c r="C82" s="10" t="s">
        <v>19</v>
      </c>
      <c r="D82" s="10" t="s">
        <v>20</v>
      </c>
      <c r="E82" s="10" t="s">
        <v>42</v>
      </c>
      <c r="F82" s="10" t="s">
        <v>43</v>
      </c>
      <c r="G82" s="10" t="s">
        <v>50</v>
      </c>
      <c r="H82" s="11">
        <v>1000</v>
      </c>
      <c r="I82" s="11">
        <v>0</v>
      </c>
      <c r="J82" s="11">
        <v>0</v>
      </c>
      <c r="K82" s="11">
        <v>1000</v>
      </c>
      <c r="L82" s="11">
        <v>0</v>
      </c>
      <c r="M82" s="11">
        <v>171.36</v>
      </c>
      <c r="N82" s="18">
        <v>171.36</v>
      </c>
      <c r="O82" s="11">
        <v>828.64</v>
      </c>
      <c r="P82" s="11">
        <v>828.64</v>
      </c>
      <c r="Q82" s="11">
        <v>828.64</v>
      </c>
    </row>
    <row r="83" spans="1:17" hidden="1" outlineLevel="2" x14ac:dyDescent="0.2">
      <c r="A83" s="1" t="s">
        <v>17</v>
      </c>
      <c r="B83" s="1" t="s">
        <v>18</v>
      </c>
      <c r="C83" s="10" t="s">
        <v>26</v>
      </c>
      <c r="D83" s="10" t="s">
        <v>20</v>
      </c>
      <c r="E83" s="10" t="s">
        <v>42</v>
      </c>
      <c r="F83" s="10" t="s">
        <v>43</v>
      </c>
      <c r="G83" s="10" t="s">
        <v>50</v>
      </c>
      <c r="H83" s="11">
        <v>500</v>
      </c>
      <c r="I83" s="11">
        <v>0</v>
      </c>
      <c r="J83" s="11">
        <v>0</v>
      </c>
      <c r="K83" s="11">
        <v>500</v>
      </c>
      <c r="L83" s="11">
        <v>0</v>
      </c>
      <c r="M83" s="11">
        <v>0</v>
      </c>
      <c r="N83" s="18">
        <v>0</v>
      </c>
      <c r="O83" s="11">
        <v>500</v>
      </c>
      <c r="P83" s="11">
        <v>500</v>
      </c>
      <c r="Q83" s="11">
        <v>500</v>
      </c>
    </row>
    <row r="84" spans="1:17" hidden="1" outlineLevel="2" x14ac:dyDescent="0.2">
      <c r="A84" s="1" t="s">
        <v>17</v>
      </c>
      <c r="B84" s="1" t="s">
        <v>18</v>
      </c>
      <c r="C84" s="10" t="s">
        <v>19</v>
      </c>
      <c r="D84" s="10" t="s">
        <v>20</v>
      </c>
      <c r="E84" s="10" t="s">
        <v>42</v>
      </c>
      <c r="F84" s="10" t="s">
        <v>43</v>
      </c>
      <c r="G84" s="10" t="s">
        <v>51</v>
      </c>
      <c r="H84" s="11">
        <v>130000</v>
      </c>
      <c r="I84" s="11">
        <v>17705.29</v>
      </c>
      <c r="J84" s="11">
        <v>0</v>
      </c>
      <c r="K84" s="11">
        <v>147705.29</v>
      </c>
      <c r="L84" s="11">
        <v>7786.92</v>
      </c>
      <c r="M84" s="11">
        <v>139918.35</v>
      </c>
      <c r="N84" s="18">
        <v>64417.42</v>
      </c>
      <c r="O84" s="11">
        <v>7786.94</v>
      </c>
      <c r="P84" s="11">
        <v>83287.87</v>
      </c>
      <c r="Q84" s="11">
        <v>0.02</v>
      </c>
    </row>
    <row r="85" spans="1:17" hidden="1" outlineLevel="2" x14ac:dyDescent="0.2">
      <c r="A85" s="1" t="s">
        <v>17</v>
      </c>
      <c r="B85" s="1" t="s">
        <v>18</v>
      </c>
      <c r="C85" s="10" t="s">
        <v>26</v>
      </c>
      <c r="D85" s="10" t="s">
        <v>20</v>
      </c>
      <c r="E85" s="10" t="s">
        <v>42</v>
      </c>
      <c r="F85" s="10" t="s">
        <v>43</v>
      </c>
      <c r="G85" s="10" t="s">
        <v>51</v>
      </c>
      <c r="H85" s="11">
        <v>149000</v>
      </c>
      <c r="I85" s="11">
        <v>0</v>
      </c>
      <c r="J85" s="11">
        <v>0</v>
      </c>
      <c r="K85" s="11">
        <v>149000</v>
      </c>
      <c r="L85" s="11">
        <v>1383.71</v>
      </c>
      <c r="M85" s="11">
        <v>133823.94</v>
      </c>
      <c r="N85" s="18">
        <v>78278.09</v>
      </c>
      <c r="O85" s="11">
        <v>15176.06</v>
      </c>
      <c r="P85" s="11">
        <v>70721.91</v>
      </c>
      <c r="Q85" s="11">
        <v>13792.35</v>
      </c>
    </row>
    <row r="86" spans="1:17" hidden="1" outlineLevel="2" x14ac:dyDescent="0.2">
      <c r="A86" s="1" t="s">
        <v>17</v>
      </c>
      <c r="B86" s="1" t="s">
        <v>18</v>
      </c>
      <c r="C86" s="10" t="s">
        <v>25</v>
      </c>
      <c r="D86" s="10" t="s">
        <v>20</v>
      </c>
      <c r="E86" s="10" t="s">
        <v>42</v>
      </c>
      <c r="F86" s="10" t="s">
        <v>43</v>
      </c>
      <c r="G86" s="10" t="s">
        <v>51</v>
      </c>
      <c r="H86" s="11">
        <v>68000</v>
      </c>
      <c r="I86" s="11">
        <v>15200</v>
      </c>
      <c r="J86" s="11">
        <v>0</v>
      </c>
      <c r="K86" s="11">
        <v>83200</v>
      </c>
      <c r="L86" s="11">
        <v>0</v>
      </c>
      <c r="M86" s="11">
        <v>83182.95</v>
      </c>
      <c r="N86" s="18">
        <v>33985.56</v>
      </c>
      <c r="O86" s="11">
        <v>17.05</v>
      </c>
      <c r="P86" s="11">
        <v>49214.44</v>
      </c>
      <c r="Q86" s="11">
        <v>17.05</v>
      </c>
    </row>
    <row r="87" spans="1:17" hidden="1" outlineLevel="2" x14ac:dyDescent="0.2">
      <c r="A87" s="1" t="s">
        <v>17</v>
      </c>
      <c r="B87" s="1" t="s">
        <v>18</v>
      </c>
      <c r="C87" s="10" t="s">
        <v>26</v>
      </c>
      <c r="D87" s="10" t="s">
        <v>20</v>
      </c>
      <c r="E87" s="10" t="s">
        <v>42</v>
      </c>
      <c r="F87" s="10" t="s">
        <v>43</v>
      </c>
      <c r="G87" s="10" t="s">
        <v>52</v>
      </c>
      <c r="H87" s="11">
        <v>122000</v>
      </c>
      <c r="I87" s="11">
        <v>3500</v>
      </c>
      <c r="J87" s="11">
        <v>0</v>
      </c>
      <c r="K87" s="11">
        <v>125500</v>
      </c>
      <c r="L87" s="11">
        <v>0</v>
      </c>
      <c r="M87" s="11">
        <v>115296.54</v>
      </c>
      <c r="N87" s="18">
        <v>66750.64</v>
      </c>
      <c r="O87" s="11">
        <v>10203.459999999999</v>
      </c>
      <c r="P87" s="11">
        <v>58749.36</v>
      </c>
      <c r="Q87" s="11">
        <v>10203.459999999999</v>
      </c>
    </row>
    <row r="88" spans="1:17" hidden="1" outlineLevel="2" x14ac:dyDescent="0.2">
      <c r="A88" s="1" t="s">
        <v>17</v>
      </c>
      <c r="B88" s="1" t="s">
        <v>18</v>
      </c>
      <c r="C88" s="10" t="s">
        <v>19</v>
      </c>
      <c r="D88" s="10" t="s">
        <v>20</v>
      </c>
      <c r="E88" s="10" t="s">
        <v>42</v>
      </c>
      <c r="F88" s="10" t="s">
        <v>43</v>
      </c>
      <c r="G88" s="10" t="s">
        <v>52</v>
      </c>
      <c r="H88" s="11">
        <v>316623.2</v>
      </c>
      <c r="I88" s="11">
        <v>0</v>
      </c>
      <c r="J88" s="11">
        <v>0</v>
      </c>
      <c r="K88" s="11">
        <v>316623.2</v>
      </c>
      <c r="L88" s="11">
        <v>0</v>
      </c>
      <c r="M88" s="11">
        <v>308490.2</v>
      </c>
      <c r="N88" s="18">
        <v>168475.54</v>
      </c>
      <c r="O88" s="11">
        <v>8133</v>
      </c>
      <c r="P88" s="11">
        <v>148147.66</v>
      </c>
      <c r="Q88" s="11">
        <v>8133</v>
      </c>
    </row>
    <row r="89" spans="1:17" hidden="1" outlineLevel="2" x14ac:dyDescent="0.2">
      <c r="A89" s="1" t="s">
        <v>17</v>
      </c>
      <c r="B89" s="1" t="s">
        <v>18</v>
      </c>
      <c r="C89" s="10" t="s">
        <v>25</v>
      </c>
      <c r="D89" s="10" t="s">
        <v>20</v>
      </c>
      <c r="E89" s="10" t="s">
        <v>42</v>
      </c>
      <c r="F89" s="10" t="s">
        <v>43</v>
      </c>
      <c r="G89" s="10" t="s">
        <v>52</v>
      </c>
      <c r="H89" s="11">
        <v>58000</v>
      </c>
      <c r="I89" s="11">
        <v>28500</v>
      </c>
      <c r="J89" s="11">
        <v>0</v>
      </c>
      <c r="K89" s="11">
        <v>86500</v>
      </c>
      <c r="L89" s="11">
        <v>3854.48</v>
      </c>
      <c r="M89" s="11">
        <v>61021.47</v>
      </c>
      <c r="N89" s="18">
        <v>44324.77</v>
      </c>
      <c r="O89" s="11">
        <v>25478.53</v>
      </c>
      <c r="P89" s="11">
        <v>42175.23</v>
      </c>
      <c r="Q89" s="11">
        <v>21624.05</v>
      </c>
    </row>
    <row r="90" spans="1:17" hidden="1" outlineLevel="2" x14ac:dyDescent="0.2">
      <c r="A90" s="1" t="s">
        <v>17</v>
      </c>
      <c r="B90" s="1" t="s">
        <v>18</v>
      </c>
      <c r="C90" s="10" t="s">
        <v>19</v>
      </c>
      <c r="D90" s="10" t="s">
        <v>20</v>
      </c>
      <c r="E90" s="10" t="s">
        <v>42</v>
      </c>
      <c r="F90" s="10" t="s">
        <v>43</v>
      </c>
      <c r="G90" s="10" t="s">
        <v>53</v>
      </c>
      <c r="H90" s="11">
        <v>100</v>
      </c>
      <c r="I90" s="12">
        <v>-100</v>
      </c>
      <c r="J90" s="11">
        <v>0</v>
      </c>
      <c r="K90" s="11">
        <v>0</v>
      </c>
      <c r="L90" s="11">
        <v>0</v>
      </c>
      <c r="M90" s="11">
        <v>0</v>
      </c>
      <c r="N90" s="18">
        <v>0</v>
      </c>
      <c r="O90" s="11">
        <v>0</v>
      </c>
      <c r="P90" s="11">
        <v>0</v>
      </c>
      <c r="Q90" s="11">
        <v>0</v>
      </c>
    </row>
    <row r="91" spans="1:17" hidden="1" outlineLevel="2" x14ac:dyDescent="0.2">
      <c r="A91" s="1" t="s">
        <v>17</v>
      </c>
      <c r="B91" s="1" t="s">
        <v>18</v>
      </c>
      <c r="C91" s="10" t="s">
        <v>25</v>
      </c>
      <c r="D91" s="10" t="s">
        <v>20</v>
      </c>
      <c r="E91" s="10" t="s">
        <v>42</v>
      </c>
      <c r="F91" s="10" t="s">
        <v>43</v>
      </c>
      <c r="G91" s="10" t="s">
        <v>54</v>
      </c>
      <c r="H91" s="11">
        <v>6000</v>
      </c>
      <c r="I91" s="12">
        <v>-6000</v>
      </c>
      <c r="J91" s="11">
        <v>0</v>
      </c>
      <c r="K91" s="11">
        <v>0</v>
      </c>
      <c r="L91" s="11">
        <v>0</v>
      </c>
      <c r="M91" s="11">
        <v>0</v>
      </c>
      <c r="N91" s="18">
        <v>0</v>
      </c>
      <c r="O91" s="11">
        <v>0</v>
      </c>
      <c r="P91" s="11">
        <v>0</v>
      </c>
      <c r="Q91" s="11">
        <v>0</v>
      </c>
    </row>
    <row r="92" spans="1:17" hidden="1" outlineLevel="2" x14ac:dyDescent="0.2">
      <c r="A92" s="1" t="s">
        <v>17</v>
      </c>
      <c r="B92" s="1" t="s">
        <v>18</v>
      </c>
      <c r="C92" s="10" t="s">
        <v>19</v>
      </c>
      <c r="D92" s="10" t="s">
        <v>20</v>
      </c>
      <c r="E92" s="10" t="s">
        <v>42</v>
      </c>
      <c r="F92" s="10" t="s">
        <v>43</v>
      </c>
      <c r="G92" s="10" t="s">
        <v>54</v>
      </c>
      <c r="H92" s="11">
        <v>50</v>
      </c>
      <c r="I92" s="11">
        <v>0</v>
      </c>
      <c r="J92" s="11">
        <v>0</v>
      </c>
      <c r="K92" s="11">
        <v>50</v>
      </c>
      <c r="L92" s="11">
        <v>0</v>
      </c>
      <c r="M92" s="11">
        <v>0</v>
      </c>
      <c r="N92" s="18">
        <v>0</v>
      </c>
      <c r="O92" s="11">
        <v>50</v>
      </c>
      <c r="P92" s="11">
        <v>50</v>
      </c>
      <c r="Q92" s="11">
        <v>50</v>
      </c>
    </row>
    <row r="93" spans="1:17" hidden="1" outlineLevel="2" x14ac:dyDescent="0.2">
      <c r="A93" s="1" t="s">
        <v>17</v>
      </c>
      <c r="B93" s="1" t="s">
        <v>18</v>
      </c>
      <c r="C93" s="10" t="s">
        <v>19</v>
      </c>
      <c r="D93" s="10" t="s">
        <v>20</v>
      </c>
      <c r="E93" s="10" t="s">
        <v>42</v>
      </c>
      <c r="F93" s="10" t="s">
        <v>43</v>
      </c>
      <c r="G93" s="10" t="s">
        <v>55</v>
      </c>
      <c r="H93" s="11">
        <v>100</v>
      </c>
      <c r="I93" s="11">
        <v>0</v>
      </c>
      <c r="J93" s="11">
        <v>0</v>
      </c>
      <c r="K93" s="11">
        <v>100</v>
      </c>
      <c r="L93" s="11">
        <v>0</v>
      </c>
      <c r="M93" s="11">
        <v>0</v>
      </c>
      <c r="N93" s="18">
        <v>0</v>
      </c>
      <c r="O93" s="11">
        <v>100</v>
      </c>
      <c r="P93" s="11">
        <v>100</v>
      </c>
      <c r="Q93" s="11">
        <v>100</v>
      </c>
    </row>
    <row r="94" spans="1:17" hidden="1" outlineLevel="2" x14ac:dyDescent="0.2">
      <c r="A94" s="1" t="s">
        <v>17</v>
      </c>
      <c r="B94" s="1" t="s">
        <v>18</v>
      </c>
      <c r="C94" s="10" t="s">
        <v>19</v>
      </c>
      <c r="D94" s="10" t="s">
        <v>20</v>
      </c>
      <c r="E94" s="10" t="s">
        <v>42</v>
      </c>
      <c r="F94" s="10" t="s">
        <v>43</v>
      </c>
      <c r="G94" s="10" t="s">
        <v>56</v>
      </c>
      <c r="H94" s="11">
        <v>71000</v>
      </c>
      <c r="I94" s="11">
        <v>-8617.7099999999991</v>
      </c>
      <c r="J94" s="11">
        <v>0</v>
      </c>
      <c r="K94" s="11">
        <v>62382.29</v>
      </c>
      <c r="L94" s="11">
        <v>23126.1</v>
      </c>
      <c r="M94" s="11">
        <v>26093.78</v>
      </c>
      <c r="N94" s="18">
        <v>11465.85</v>
      </c>
      <c r="O94" s="11">
        <v>36288.51</v>
      </c>
      <c r="P94" s="11">
        <v>50916.44</v>
      </c>
      <c r="Q94" s="11">
        <v>13162.41</v>
      </c>
    </row>
    <row r="95" spans="1:17" hidden="1" outlineLevel="2" x14ac:dyDescent="0.2">
      <c r="A95" s="1" t="s">
        <v>17</v>
      </c>
      <c r="B95" s="1" t="s">
        <v>18</v>
      </c>
      <c r="C95" s="10" t="s">
        <v>24</v>
      </c>
      <c r="D95" s="10" t="s">
        <v>20</v>
      </c>
      <c r="E95" s="10" t="s">
        <v>42</v>
      </c>
      <c r="F95" s="10" t="s">
        <v>43</v>
      </c>
      <c r="G95" s="10" t="s">
        <v>57</v>
      </c>
      <c r="H95" s="11">
        <v>3500</v>
      </c>
      <c r="I95" s="11">
        <v>0</v>
      </c>
      <c r="J95" s="11">
        <v>0</v>
      </c>
      <c r="K95" s="11">
        <v>3500</v>
      </c>
      <c r="L95" s="11">
        <v>0</v>
      </c>
      <c r="M95" s="11">
        <v>0</v>
      </c>
      <c r="N95" s="18">
        <v>0</v>
      </c>
      <c r="O95" s="11">
        <v>3500</v>
      </c>
      <c r="P95" s="11">
        <v>3500</v>
      </c>
      <c r="Q95" s="11">
        <v>3500</v>
      </c>
    </row>
    <row r="96" spans="1:17" hidden="1" outlineLevel="2" x14ac:dyDescent="0.2">
      <c r="A96" s="1" t="s">
        <v>17</v>
      </c>
      <c r="B96" s="1" t="s">
        <v>18</v>
      </c>
      <c r="C96" s="10" t="s">
        <v>24</v>
      </c>
      <c r="D96" s="10" t="s">
        <v>20</v>
      </c>
      <c r="E96" s="10" t="s">
        <v>42</v>
      </c>
      <c r="F96" s="10" t="s">
        <v>43</v>
      </c>
      <c r="G96" s="10" t="s">
        <v>58</v>
      </c>
      <c r="H96" s="11">
        <v>21000</v>
      </c>
      <c r="I96" s="11">
        <v>0</v>
      </c>
      <c r="J96" s="12">
        <v>-8000</v>
      </c>
      <c r="K96" s="11">
        <v>13000</v>
      </c>
      <c r="L96" s="11">
        <v>0</v>
      </c>
      <c r="M96" s="11">
        <v>0</v>
      </c>
      <c r="N96" s="18">
        <v>0</v>
      </c>
      <c r="O96" s="11">
        <v>13000</v>
      </c>
      <c r="P96" s="11">
        <v>13000</v>
      </c>
      <c r="Q96" s="11">
        <v>13000</v>
      </c>
    </row>
    <row r="97" spans="1:17" hidden="1" outlineLevel="2" x14ac:dyDescent="0.2">
      <c r="A97" s="1" t="s">
        <v>17</v>
      </c>
      <c r="B97" s="1" t="s">
        <v>18</v>
      </c>
      <c r="C97" s="10" t="s">
        <v>19</v>
      </c>
      <c r="D97" s="10" t="s">
        <v>20</v>
      </c>
      <c r="E97" s="10" t="s">
        <v>42</v>
      </c>
      <c r="F97" s="10" t="s">
        <v>43</v>
      </c>
      <c r="G97" s="10" t="s">
        <v>58</v>
      </c>
      <c r="H97" s="11">
        <v>15000</v>
      </c>
      <c r="I97" s="11">
        <v>-5378.14</v>
      </c>
      <c r="J97" s="11">
        <v>0</v>
      </c>
      <c r="K97" s="11">
        <v>9621.86</v>
      </c>
      <c r="L97" s="11">
        <v>0</v>
      </c>
      <c r="M97" s="11">
        <v>3570.91</v>
      </c>
      <c r="N97" s="18">
        <v>3570.91</v>
      </c>
      <c r="O97" s="11">
        <v>6050.95</v>
      </c>
      <c r="P97" s="11">
        <v>6050.95</v>
      </c>
      <c r="Q97" s="11">
        <v>6050.95</v>
      </c>
    </row>
    <row r="98" spans="1:17" hidden="1" outlineLevel="2" x14ac:dyDescent="0.2">
      <c r="A98" s="1" t="s">
        <v>17</v>
      </c>
      <c r="B98" s="1" t="s">
        <v>18</v>
      </c>
      <c r="C98" s="10" t="s">
        <v>26</v>
      </c>
      <c r="D98" s="10" t="s">
        <v>20</v>
      </c>
      <c r="E98" s="10" t="s">
        <v>42</v>
      </c>
      <c r="F98" s="10" t="s">
        <v>43</v>
      </c>
      <c r="G98" s="10" t="s">
        <v>59</v>
      </c>
      <c r="H98" s="11">
        <v>7000</v>
      </c>
      <c r="I98" s="11">
        <v>-886.13</v>
      </c>
      <c r="J98" s="11">
        <v>0</v>
      </c>
      <c r="K98" s="11">
        <v>6113.87</v>
      </c>
      <c r="L98" s="11">
        <v>16.260000000000002</v>
      </c>
      <c r="M98" s="11">
        <v>2654.4</v>
      </c>
      <c r="N98" s="18">
        <v>2113.2800000000002</v>
      </c>
      <c r="O98" s="11">
        <v>3459.47</v>
      </c>
      <c r="P98" s="11">
        <v>4000.59</v>
      </c>
      <c r="Q98" s="11">
        <v>3443.21</v>
      </c>
    </row>
    <row r="99" spans="1:17" hidden="1" outlineLevel="2" x14ac:dyDescent="0.2">
      <c r="A99" s="1" t="s">
        <v>17</v>
      </c>
      <c r="B99" s="1" t="s">
        <v>18</v>
      </c>
      <c r="C99" s="10" t="s">
        <v>19</v>
      </c>
      <c r="D99" s="10" t="s">
        <v>20</v>
      </c>
      <c r="E99" s="10" t="s">
        <v>42</v>
      </c>
      <c r="F99" s="10" t="s">
        <v>43</v>
      </c>
      <c r="G99" s="10" t="s">
        <v>59</v>
      </c>
      <c r="H99" s="11">
        <v>4300</v>
      </c>
      <c r="I99" s="11">
        <v>0</v>
      </c>
      <c r="J99" s="11">
        <v>0</v>
      </c>
      <c r="K99" s="11">
        <v>4300</v>
      </c>
      <c r="L99" s="11">
        <v>0</v>
      </c>
      <c r="M99" s="11">
        <v>1350.82</v>
      </c>
      <c r="N99" s="18">
        <v>14</v>
      </c>
      <c r="O99" s="11">
        <v>2949.18</v>
      </c>
      <c r="P99" s="11">
        <v>4286</v>
      </c>
      <c r="Q99" s="11">
        <v>2949.18</v>
      </c>
    </row>
    <row r="100" spans="1:17" hidden="1" outlineLevel="2" x14ac:dyDescent="0.2">
      <c r="A100" s="1" t="s">
        <v>17</v>
      </c>
      <c r="B100" s="1" t="s">
        <v>18</v>
      </c>
      <c r="C100" s="10" t="s">
        <v>25</v>
      </c>
      <c r="D100" s="10" t="s">
        <v>20</v>
      </c>
      <c r="E100" s="10" t="s">
        <v>42</v>
      </c>
      <c r="F100" s="10" t="s">
        <v>43</v>
      </c>
      <c r="G100" s="10" t="s">
        <v>59</v>
      </c>
      <c r="H100" s="11">
        <v>8000</v>
      </c>
      <c r="I100" s="11">
        <v>2500</v>
      </c>
      <c r="J100" s="11">
        <v>0</v>
      </c>
      <c r="K100" s="11">
        <v>10500</v>
      </c>
      <c r="L100" s="11">
        <v>654.75</v>
      </c>
      <c r="M100" s="11">
        <v>7878.37</v>
      </c>
      <c r="N100" s="18">
        <v>6488.56</v>
      </c>
      <c r="O100" s="11">
        <v>2621.63</v>
      </c>
      <c r="P100" s="11">
        <v>4011.44</v>
      </c>
      <c r="Q100" s="11">
        <v>1966.88</v>
      </c>
    </row>
    <row r="101" spans="1:17" hidden="1" outlineLevel="2" x14ac:dyDescent="0.2">
      <c r="A101" s="1" t="s">
        <v>17</v>
      </c>
      <c r="B101" s="1" t="s">
        <v>18</v>
      </c>
      <c r="C101" s="10" t="s">
        <v>19</v>
      </c>
      <c r="D101" s="10" t="s">
        <v>20</v>
      </c>
      <c r="E101" s="10" t="s">
        <v>42</v>
      </c>
      <c r="F101" s="10" t="s">
        <v>43</v>
      </c>
      <c r="G101" s="10" t="s">
        <v>60</v>
      </c>
      <c r="H101" s="11">
        <v>100</v>
      </c>
      <c r="I101" s="11">
        <v>0</v>
      </c>
      <c r="J101" s="11">
        <v>0</v>
      </c>
      <c r="K101" s="11">
        <v>100</v>
      </c>
      <c r="L101" s="11">
        <v>0</v>
      </c>
      <c r="M101" s="11">
        <v>0</v>
      </c>
      <c r="N101" s="18">
        <v>0</v>
      </c>
      <c r="O101" s="11">
        <v>100</v>
      </c>
      <c r="P101" s="11">
        <v>100</v>
      </c>
      <c r="Q101" s="11">
        <v>100</v>
      </c>
    </row>
    <row r="102" spans="1:17" hidden="1" outlineLevel="2" x14ac:dyDescent="0.2">
      <c r="A102" s="1" t="s">
        <v>17</v>
      </c>
      <c r="B102" s="1" t="s">
        <v>18</v>
      </c>
      <c r="C102" s="10" t="s">
        <v>19</v>
      </c>
      <c r="D102" s="10" t="s">
        <v>20</v>
      </c>
      <c r="E102" s="10" t="s">
        <v>42</v>
      </c>
      <c r="F102" s="10" t="s">
        <v>43</v>
      </c>
      <c r="G102" s="10" t="s">
        <v>61</v>
      </c>
      <c r="H102" s="11">
        <v>362822.31</v>
      </c>
      <c r="I102" s="11">
        <v>0</v>
      </c>
      <c r="J102" s="11">
        <v>0</v>
      </c>
      <c r="K102" s="11">
        <v>362822.31</v>
      </c>
      <c r="L102" s="11">
        <v>82745.570000000007</v>
      </c>
      <c r="M102" s="11">
        <v>280076.74</v>
      </c>
      <c r="N102" s="18">
        <v>280076.74</v>
      </c>
      <c r="O102" s="11">
        <v>82745.570000000007</v>
      </c>
      <c r="P102" s="11">
        <v>82745.570000000007</v>
      </c>
      <c r="Q102" s="11">
        <v>0</v>
      </c>
    </row>
    <row r="103" spans="1:17" hidden="1" outlineLevel="2" x14ac:dyDescent="0.2">
      <c r="A103" s="1" t="s">
        <v>17</v>
      </c>
      <c r="B103" s="1" t="s">
        <v>18</v>
      </c>
      <c r="C103" s="17" t="s">
        <v>19</v>
      </c>
      <c r="D103" s="17" t="s">
        <v>20</v>
      </c>
      <c r="E103" s="17" t="s">
        <v>42</v>
      </c>
      <c r="F103" s="17" t="s">
        <v>43</v>
      </c>
      <c r="G103" s="17" t="s">
        <v>61</v>
      </c>
      <c r="H103" s="18">
        <v>0</v>
      </c>
      <c r="I103" s="18">
        <v>0</v>
      </c>
      <c r="J103" s="18">
        <v>120940.77</v>
      </c>
      <c r="K103" s="11">
        <v>120940.77</v>
      </c>
      <c r="L103" s="11">
        <f>SUM(L68:L102)</f>
        <v>119602.52000000002</v>
      </c>
      <c r="M103" s="11">
        <v>0</v>
      </c>
      <c r="N103" s="18">
        <v>0</v>
      </c>
      <c r="O103" s="11">
        <v>120940.77</v>
      </c>
      <c r="P103" s="11">
        <v>120940.77</v>
      </c>
      <c r="Q103" s="11">
        <v>120940.77</v>
      </c>
    </row>
    <row r="104" spans="1:17" hidden="1" outlineLevel="2" x14ac:dyDescent="0.2">
      <c r="A104" s="1" t="s">
        <v>17</v>
      </c>
      <c r="B104" s="1" t="s">
        <v>18</v>
      </c>
      <c r="C104" s="10" t="s">
        <v>26</v>
      </c>
      <c r="D104" s="10" t="s">
        <v>20</v>
      </c>
      <c r="E104" s="10" t="s">
        <v>42</v>
      </c>
      <c r="F104" s="10" t="s">
        <v>43</v>
      </c>
      <c r="G104" s="10" t="s">
        <v>62</v>
      </c>
      <c r="H104" s="11">
        <v>0</v>
      </c>
      <c r="I104" s="11">
        <v>90</v>
      </c>
      <c r="J104" s="11">
        <v>0</v>
      </c>
      <c r="K104" s="11">
        <v>90</v>
      </c>
      <c r="L104" s="11">
        <v>0</v>
      </c>
      <c r="M104" s="11">
        <v>88.35</v>
      </c>
      <c r="N104" s="18">
        <v>22.09</v>
      </c>
      <c r="O104" s="11">
        <v>1.65</v>
      </c>
      <c r="P104" s="11">
        <v>67.91</v>
      </c>
      <c r="Q104" s="11">
        <v>1.65</v>
      </c>
    </row>
    <row r="105" spans="1:17" hidden="1" outlineLevel="2" x14ac:dyDescent="0.2">
      <c r="A105" s="1" t="s">
        <v>17</v>
      </c>
      <c r="B105" s="1" t="s">
        <v>18</v>
      </c>
      <c r="C105" s="10" t="s">
        <v>25</v>
      </c>
      <c r="D105" s="10" t="s">
        <v>20</v>
      </c>
      <c r="E105" s="10" t="s">
        <v>42</v>
      </c>
      <c r="F105" s="10" t="s">
        <v>43</v>
      </c>
      <c r="G105" s="10" t="s">
        <v>63</v>
      </c>
      <c r="H105" s="11">
        <v>3000</v>
      </c>
      <c r="I105" s="11">
        <v>2000</v>
      </c>
      <c r="J105" s="11">
        <v>0</v>
      </c>
      <c r="K105" s="11">
        <v>5000</v>
      </c>
      <c r="L105" s="11">
        <v>112</v>
      </c>
      <c r="M105" s="11">
        <v>3014.84</v>
      </c>
      <c r="N105" s="18">
        <v>2925.24</v>
      </c>
      <c r="O105" s="11">
        <v>1985.16</v>
      </c>
      <c r="P105" s="11">
        <v>2074.7600000000002</v>
      </c>
      <c r="Q105" s="11">
        <v>1873.16</v>
      </c>
    </row>
    <row r="106" spans="1:17" hidden="1" outlineLevel="2" x14ac:dyDescent="0.2">
      <c r="A106" s="1" t="s">
        <v>17</v>
      </c>
      <c r="B106" s="1" t="s">
        <v>18</v>
      </c>
      <c r="C106" s="10" t="s">
        <v>26</v>
      </c>
      <c r="D106" s="10" t="s">
        <v>20</v>
      </c>
      <c r="E106" s="10" t="s">
        <v>42</v>
      </c>
      <c r="F106" s="10" t="s">
        <v>43</v>
      </c>
      <c r="G106" s="10" t="s">
        <v>63</v>
      </c>
      <c r="H106" s="11">
        <v>8000</v>
      </c>
      <c r="I106" s="11">
        <v>0</v>
      </c>
      <c r="J106" s="11">
        <v>0</v>
      </c>
      <c r="K106" s="11">
        <v>8000</v>
      </c>
      <c r="L106" s="11">
        <v>0</v>
      </c>
      <c r="M106" s="11">
        <v>0</v>
      </c>
      <c r="N106" s="18">
        <v>0</v>
      </c>
      <c r="O106" s="11">
        <v>8000</v>
      </c>
      <c r="P106" s="11">
        <v>8000</v>
      </c>
      <c r="Q106" s="11">
        <v>8000</v>
      </c>
    </row>
    <row r="107" spans="1:17" hidden="1" outlineLevel="2" x14ac:dyDescent="0.2">
      <c r="A107" s="1" t="s">
        <v>17</v>
      </c>
      <c r="B107" s="1" t="s">
        <v>18</v>
      </c>
      <c r="C107" s="10" t="s">
        <v>19</v>
      </c>
      <c r="D107" s="10" t="s">
        <v>20</v>
      </c>
      <c r="E107" s="10" t="s">
        <v>42</v>
      </c>
      <c r="F107" s="10" t="s">
        <v>43</v>
      </c>
      <c r="G107" s="10" t="s">
        <v>63</v>
      </c>
      <c r="H107" s="11">
        <v>0</v>
      </c>
      <c r="I107" s="11">
        <v>199.99</v>
      </c>
      <c r="J107" s="11">
        <v>0</v>
      </c>
      <c r="K107" s="11">
        <v>199.99</v>
      </c>
      <c r="L107" s="11">
        <v>0</v>
      </c>
      <c r="M107" s="11">
        <v>0</v>
      </c>
      <c r="N107" s="18">
        <v>0</v>
      </c>
      <c r="O107" s="11">
        <v>199.99</v>
      </c>
      <c r="P107" s="11">
        <v>199.99</v>
      </c>
      <c r="Q107" s="11">
        <v>199.99</v>
      </c>
    </row>
    <row r="108" spans="1:17" outlineLevel="2" x14ac:dyDescent="0.2">
      <c r="A108" s="1" t="s">
        <v>17</v>
      </c>
      <c r="B108" s="1" t="s">
        <v>18</v>
      </c>
      <c r="C108" s="21" t="s">
        <v>26</v>
      </c>
      <c r="D108" s="21" t="s">
        <v>20</v>
      </c>
      <c r="E108" s="21" t="s">
        <v>42</v>
      </c>
      <c r="F108" s="21" t="s">
        <v>43</v>
      </c>
      <c r="G108" s="21" t="s">
        <v>64</v>
      </c>
      <c r="H108" s="22">
        <v>10000</v>
      </c>
      <c r="I108" s="22">
        <v>0</v>
      </c>
      <c r="J108" s="23">
        <v>-5000</v>
      </c>
      <c r="K108" s="11">
        <v>5000</v>
      </c>
      <c r="L108" s="11">
        <v>3.38</v>
      </c>
      <c r="M108" s="11">
        <v>972.6</v>
      </c>
      <c r="N108" s="18">
        <v>972.6</v>
      </c>
      <c r="O108" s="11">
        <v>4027.4</v>
      </c>
      <c r="P108" s="11">
        <v>4027.4</v>
      </c>
      <c r="Q108" s="11">
        <v>4024.02</v>
      </c>
    </row>
    <row r="109" spans="1:17" hidden="1" outlineLevel="2" x14ac:dyDescent="0.2">
      <c r="A109" s="1" t="s">
        <v>17</v>
      </c>
      <c r="B109" s="1" t="s">
        <v>18</v>
      </c>
      <c r="C109" s="10" t="s">
        <v>19</v>
      </c>
      <c r="D109" s="10" t="s">
        <v>20</v>
      </c>
      <c r="E109" s="10" t="s">
        <v>42</v>
      </c>
      <c r="F109" s="10" t="s">
        <v>43</v>
      </c>
      <c r="G109" s="10" t="s">
        <v>64</v>
      </c>
      <c r="H109" s="11">
        <v>0</v>
      </c>
      <c r="I109" s="11">
        <v>200</v>
      </c>
      <c r="J109" s="11">
        <v>0</v>
      </c>
      <c r="K109" s="11">
        <v>200</v>
      </c>
      <c r="L109" s="11">
        <v>0</v>
      </c>
      <c r="M109" s="11">
        <v>0</v>
      </c>
      <c r="N109" s="18">
        <v>0</v>
      </c>
      <c r="O109" s="11">
        <v>200</v>
      </c>
      <c r="P109" s="11">
        <v>200</v>
      </c>
      <c r="Q109" s="11">
        <v>200</v>
      </c>
    </row>
    <row r="110" spans="1:17" hidden="1" outlineLevel="2" x14ac:dyDescent="0.2">
      <c r="A110" s="1" t="s">
        <v>17</v>
      </c>
      <c r="B110" s="1" t="s">
        <v>18</v>
      </c>
      <c r="C110" s="17" t="s">
        <v>25</v>
      </c>
      <c r="D110" s="17" t="s">
        <v>20</v>
      </c>
      <c r="E110" s="17" t="s">
        <v>42</v>
      </c>
      <c r="F110" s="17" t="s">
        <v>43</v>
      </c>
      <c r="G110" s="17" t="s">
        <v>64</v>
      </c>
      <c r="H110" s="18">
        <v>6000</v>
      </c>
      <c r="I110" s="18">
        <v>3500</v>
      </c>
      <c r="J110" s="20">
        <v>-1000</v>
      </c>
      <c r="K110" s="11">
        <v>8500</v>
      </c>
      <c r="L110" s="11">
        <v>378.94</v>
      </c>
      <c r="M110" s="11">
        <v>6841.11</v>
      </c>
      <c r="N110" s="18">
        <v>6841.11</v>
      </c>
      <c r="O110" s="11">
        <v>1658.89</v>
      </c>
      <c r="P110" s="11">
        <v>1658.89</v>
      </c>
      <c r="Q110" s="11">
        <v>1279.95</v>
      </c>
    </row>
    <row r="111" spans="1:17" outlineLevel="2" x14ac:dyDescent="0.2">
      <c r="A111" s="1" t="s">
        <v>17</v>
      </c>
      <c r="B111" s="1" t="s">
        <v>18</v>
      </c>
      <c r="C111" s="17" t="s">
        <v>26</v>
      </c>
      <c r="D111" s="17" t="s">
        <v>20</v>
      </c>
      <c r="E111" s="17" t="s">
        <v>42</v>
      </c>
      <c r="F111" s="17" t="s">
        <v>43</v>
      </c>
      <c r="G111" s="17" t="s">
        <v>65</v>
      </c>
      <c r="H111" s="18">
        <v>10700</v>
      </c>
      <c r="I111" s="18">
        <v>0</v>
      </c>
      <c r="J111" s="20">
        <v>-6000</v>
      </c>
      <c r="K111" s="11">
        <v>4700</v>
      </c>
      <c r="L111" s="11">
        <v>0</v>
      </c>
      <c r="M111" s="11">
        <v>0</v>
      </c>
      <c r="N111" s="18">
        <v>0</v>
      </c>
      <c r="O111" s="11">
        <v>4700</v>
      </c>
      <c r="P111" s="11">
        <v>4700</v>
      </c>
      <c r="Q111" s="11">
        <v>4700</v>
      </c>
    </row>
    <row r="112" spans="1:17" hidden="1" outlineLevel="2" x14ac:dyDescent="0.2">
      <c r="A112" s="1" t="s">
        <v>17</v>
      </c>
      <c r="B112" s="1" t="s">
        <v>18</v>
      </c>
      <c r="C112" s="10" t="s">
        <v>19</v>
      </c>
      <c r="D112" s="10" t="s">
        <v>20</v>
      </c>
      <c r="E112" s="10" t="s">
        <v>42</v>
      </c>
      <c r="F112" s="10" t="s">
        <v>43</v>
      </c>
      <c r="G112" s="10" t="s">
        <v>65</v>
      </c>
      <c r="H112" s="11">
        <v>10000</v>
      </c>
      <c r="I112" s="11">
        <v>0</v>
      </c>
      <c r="J112" s="11">
        <v>0</v>
      </c>
      <c r="K112" s="11">
        <v>10000</v>
      </c>
      <c r="L112" s="11">
        <v>9823.18</v>
      </c>
      <c r="M112" s="11">
        <v>0</v>
      </c>
      <c r="N112" s="18">
        <v>0</v>
      </c>
      <c r="O112" s="11">
        <v>10000</v>
      </c>
      <c r="P112" s="11">
        <v>10000</v>
      </c>
      <c r="Q112" s="11">
        <v>176.82</v>
      </c>
    </row>
    <row r="113" spans="1:17" hidden="1" outlineLevel="2" x14ac:dyDescent="0.2">
      <c r="A113" s="1" t="s">
        <v>17</v>
      </c>
      <c r="B113" s="1" t="s">
        <v>18</v>
      </c>
      <c r="C113" s="10" t="s">
        <v>19</v>
      </c>
      <c r="D113" s="10" t="s">
        <v>20</v>
      </c>
      <c r="E113" s="10" t="s">
        <v>42</v>
      </c>
      <c r="F113" s="10" t="s">
        <v>43</v>
      </c>
      <c r="G113" s="10" t="s">
        <v>66</v>
      </c>
      <c r="H113" s="11">
        <v>7000</v>
      </c>
      <c r="I113" s="11">
        <v>0</v>
      </c>
      <c r="J113" s="11">
        <v>0</v>
      </c>
      <c r="K113" s="11">
        <v>7000</v>
      </c>
      <c r="L113" s="11">
        <v>2654.95</v>
      </c>
      <c r="M113" s="11">
        <v>68.83</v>
      </c>
      <c r="N113" s="18">
        <v>68.83</v>
      </c>
      <c r="O113" s="11">
        <v>6931.17</v>
      </c>
      <c r="P113" s="11">
        <v>6931.17</v>
      </c>
      <c r="Q113" s="11">
        <v>4276.22</v>
      </c>
    </row>
    <row r="114" spans="1:17" hidden="1" outlineLevel="2" x14ac:dyDescent="0.2">
      <c r="A114" s="1" t="s">
        <v>17</v>
      </c>
      <c r="B114" s="1" t="s">
        <v>18</v>
      </c>
      <c r="C114" s="10" t="s">
        <v>26</v>
      </c>
      <c r="D114" s="10" t="s">
        <v>20</v>
      </c>
      <c r="E114" s="10" t="s">
        <v>42</v>
      </c>
      <c r="F114" s="10" t="s">
        <v>43</v>
      </c>
      <c r="G114" s="10" t="s">
        <v>66</v>
      </c>
      <c r="H114" s="11">
        <v>5000</v>
      </c>
      <c r="I114" s="11">
        <v>2190</v>
      </c>
      <c r="J114" s="11">
        <v>0</v>
      </c>
      <c r="K114" s="11">
        <v>7190</v>
      </c>
      <c r="L114" s="11">
        <v>0</v>
      </c>
      <c r="M114" s="11">
        <v>0</v>
      </c>
      <c r="N114" s="18">
        <v>0</v>
      </c>
      <c r="O114" s="11">
        <v>7190</v>
      </c>
      <c r="P114" s="11">
        <v>7190</v>
      </c>
      <c r="Q114" s="11">
        <v>7190</v>
      </c>
    </row>
    <row r="115" spans="1:17" hidden="1" outlineLevel="2" x14ac:dyDescent="0.2">
      <c r="A115" s="1" t="s">
        <v>17</v>
      </c>
      <c r="B115" s="1" t="s">
        <v>18</v>
      </c>
      <c r="C115" s="10" t="s">
        <v>25</v>
      </c>
      <c r="D115" s="10" t="s">
        <v>20</v>
      </c>
      <c r="E115" s="10" t="s">
        <v>42</v>
      </c>
      <c r="F115" s="10" t="s">
        <v>43</v>
      </c>
      <c r="G115" s="10" t="s">
        <v>66</v>
      </c>
      <c r="H115" s="11">
        <v>5850</v>
      </c>
      <c r="I115" s="12">
        <v>-4000</v>
      </c>
      <c r="J115" s="12">
        <v>-1000</v>
      </c>
      <c r="K115" s="11">
        <v>850</v>
      </c>
      <c r="L115" s="11">
        <v>8.4</v>
      </c>
      <c r="M115" s="11">
        <v>554.05999999999995</v>
      </c>
      <c r="N115" s="18">
        <v>554.05999999999995</v>
      </c>
      <c r="O115" s="11">
        <v>295.94</v>
      </c>
      <c r="P115" s="11">
        <v>295.94</v>
      </c>
      <c r="Q115" s="11">
        <v>287.54000000000002</v>
      </c>
    </row>
    <row r="116" spans="1:17" hidden="1" outlineLevel="2" x14ac:dyDescent="0.2">
      <c r="A116" s="1" t="s">
        <v>17</v>
      </c>
      <c r="B116" s="1" t="s">
        <v>18</v>
      </c>
      <c r="C116" s="10" t="s">
        <v>19</v>
      </c>
      <c r="D116" s="10" t="s">
        <v>20</v>
      </c>
      <c r="E116" s="10" t="s">
        <v>42</v>
      </c>
      <c r="F116" s="10" t="s">
        <v>43</v>
      </c>
      <c r="G116" s="10" t="s">
        <v>67</v>
      </c>
      <c r="H116" s="11">
        <v>6000</v>
      </c>
      <c r="I116" s="11">
        <v>0</v>
      </c>
      <c r="J116" s="11">
        <v>0</v>
      </c>
      <c r="K116" s="11">
        <v>6000</v>
      </c>
      <c r="L116" s="11">
        <v>0</v>
      </c>
      <c r="M116" s="11">
        <v>2402.48</v>
      </c>
      <c r="N116" s="18">
        <v>1092.83</v>
      </c>
      <c r="O116" s="11">
        <v>3597.52</v>
      </c>
      <c r="P116" s="11">
        <v>4907.17</v>
      </c>
      <c r="Q116" s="11">
        <v>3597.52</v>
      </c>
    </row>
    <row r="117" spans="1:17" hidden="1" outlineLevel="2" x14ac:dyDescent="0.2">
      <c r="A117" s="1" t="s">
        <v>17</v>
      </c>
      <c r="B117" s="1" t="s">
        <v>18</v>
      </c>
      <c r="C117" s="10" t="s">
        <v>25</v>
      </c>
      <c r="D117" s="10" t="s">
        <v>20</v>
      </c>
      <c r="E117" s="10" t="s">
        <v>42</v>
      </c>
      <c r="F117" s="10" t="s">
        <v>43</v>
      </c>
      <c r="G117" s="10" t="s">
        <v>67</v>
      </c>
      <c r="H117" s="11">
        <v>3600</v>
      </c>
      <c r="I117" s="12">
        <v>-1000</v>
      </c>
      <c r="J117" s="11">
        <v>0</v>
      </c>
      <c r="K117" s="11">
        <v>2600</v>
      </c>
      <c r="L117" s="11">
        <v>0</v>
      </c>
      <c r="M117" s="11">
        <v>1167.02</v>
      </c>
      <c r="N117" s="18">
        <v>1167.02</v>
      </c>
      <c r="O117" s="11">
        <v>1432.98</v>
      </c>
      <c r="P117" s="11">
        <v>1432.98</v>
      </c>
      <c r="Q117" s="11">
        <v>1432.98</v>
      </c>
    </row>
    <row r="118" spans="1:17" hidden="1" outlineLevel="2" x14ac:dyDescent="0.2">
      <c r="A118" s="1" t="s">
        <v>17</v>
      </c>
      <c r="B118" s="1" t="s">
        <v>18</v>
      </c>
      <c r="C118" s="10" t="s">
        <v>26</v>
      </c>
      <c r="D118" s="10" t="s">
        <v>20</v>
      </c>
      <c r="E118" s="10" t="s">
        <v>42</v>
      </c>
      <c r="F118" s="10" t="s">
        <v>43</v>
      </c>
      <c r="G118" s="10" t="s">
        <v>67</v>
      </c>
      <c r="H118" s="11">
        <v>6000</v>
      </c>
      <c r="I118" s="11">
        <v>-613.87</v>
      </c>
      <c r="J118" s="11">
        <v>0</v>
      </c>
      <c r="K118" s="11">
        <v>5386.13</v>
      </c>
      <c r="L118" s="11">
        <v>52.6</v>
      </c>
      <c r="M118" s="11">
        <v>5333.53</v>
      </c>
      <c r="N118" s="18">
        <v>3496.91</v>
      </c>
      <c r="O118" s="11">
        <v>52.6</v>
      </c>
      <c r="P118" s="11">
        <v>1889.22</v>
      </c>
      <c r="Q118" s="11">
        <v>0</v>
      </c>
    </row>
    <row r="119" spans="1:17" hidden="1" outlineLevel="2" x14ac:dyDescent="0.2">
      <c r="A119" s="1" t="s">
        <v>17</v>
      </c>
      <c r="B119" s="1" t="s">
        <v>18</v>
      </c>
      <c r="C119" s="10" t="s">
        <v>26</v>
      </c>
      <c r="D119" s="10" t="s">
        <v>20</v>
      </c>
      <c r="E119" s="10" t="s">
        <v>42</v>
      </c>
      <c r="F119" s="10" t="s">
        <v>43</v>
      </c>
      <c r="G119" s="10" t="s">
        <v>68</v>
      </c>
      <c r="H119" s="11">
        <v>0</v>
      </c>
      <c r="I119" s="11">
        <v>620</v>
      </c>
      <c r="J119" s="11">
        <v>0</v>
      </c>
      <c r="K119" s="11">
        <v>620</v>
      </c>
      <c r="L119" s="11">
        <v>0</v>
      </c>
      <c r="M119" s="11">
        <v>597.74</v>
      </c>
      <c r="N119" s="18">
        <v>163.19999999999999</v>
      </c>
      <c r="O119" s="11">
        <v>22.26</v>
      </c>
      <c r="P119" s="11">
        <v>456.8</v>
      </c>
      <c r="Q119" s="11">
        <v>22.26</v>
      </c>
    </row>
    <row r="120" spans="1:17" hidden="1" outlineLevel="2" x14ac:dyDescent="0.2">
      <c r="A120" s="1" t="s">
        <v>17</v>
      </c>
      <c r="B120" s="1" t="s">
        <v>18</v>
      </c>
      <c r="C120" s="10" t="s">
        <v>19</v>
      </c>
      <c r="D120" s="10" t="s">
        <v>20</v>
      </c>
      <c r="E120" s="10" t="s">
        <v>42</v>
      </c>
      <c r="F120" s="10" t="s">
        <v>43</v>
      </c>
      <c r="G120" s="10" t="s">
        <v>69</v>
      </c>
      <c r="H120" s="11">
        <v>2000</v>
      </c>
      <c r="I120" s="11">
        <v>0</v>
      </c>
      <c r="J120" s="11">
        <v>0</v>
      </c>
      <c r="K120" s="11">
        <v>2000</v>
      </c>
      <c r="L120" s="11">
        <v>0</v>
      </c>
      <c r="M120" s="11">
        <v>0</v>
      </c>
      <c r="N120" s="18">
        <v>0</v>
      </c>
      <c r="O120" s="11">
        <v>2000</v>
      </c>
      <c r="P120" s="11">
        <v>2000</v>
      </c>
      <c r="Q120" s="11">
        <v>2000</v>
      </c>
    </row>
    <row r="121" spans="1:17" hidden="1" outlineLevel="2" x14ac:dyDescent="0.2">
      <c r="A121" s="1" t="s">
        <v>17</v>
      </c>
      <c r="B121" s="1" t="s">
        <v>18</v>
      </c>
      <c r="C121" s="10" t="s">
        <v>24</v>
      </c>
      <c r="D121" s="10" t="s">
        <v>20</v>
      </c>
      <c r="E121" s="10" t="s">
        <v>42</v>
      </c>
      <c r="F121" s="10" t="s">
        <v>43</v>
      </c>
      <c r="G121" s="10" t="s">
        <v>70</v>
      </c>
      <c r="H121" s="11">
        <v>345</v>
      </c>
      <c r="I121" s="11">
        <v>0</v>
      </c>
      <c r="J121" s="11">
        <v>0</v>
      </c>
      <c r="K121" s="11">
        <v>345</v>
      </c>
      <c r="L121" s="11">
        <v>0</v>
      </c>
      <c r="M121" s="11">
        <v>0</v>
      </c>
      <c r="N121" s="18">
        <v>0</v>
      </c>
      <c r="O121" s="11">
        <v>345</v>
      </c>
      <c r="P121" s="11">
        <v>345</v>
      </c>
      <c r="Q121" s="11">
        <v>345</v>
      </c>
    </row>
    <row r="122" spans="1:17" hidden="1" outlineLevel="2" x14ac:dyDescent="0.2">
      <c r="A122" s="1" t="s">
        <v>17</v>
      </c>
      <c r="B122" s="1" t="s">
        <v>18</v>
      </c>
      <c r="C122" s="10" t="s">
        <v>19</v>
      </c>
      <c r="D122" s="10" t="s">
        <v>20</v>
      </c>
      <c r="E122" s="10" t="s">
        <v>42</v>
      </c>
      <c r="F122" s="10" t="s">
        <v>43</v>
      </c>
      <c r="G122" s="10" t="s">
        <v>70</v>
      </c>
      <c r="H122" s="11">
        <v>74855.34</v>
      </c>
      <c r="I122" s="11">
        <v>-2286.38</v>
      </c>
      <c r="J122" s="11">
        <v>0</v>
      </c>
      <c r="K122" s="11">
        <v>72568.960000000006</v>
      </c>
      <c r="L122" s="11">
        <v>17287.919999999998</v>
      </c>
      <c r="M122" s="11">
        <v>40057.599999999999</v>
      </c>
      <c r="N122" s="18">
        <v>30616</v>
      </c>
      <c r="O122" s="11">
        <v>32511.360000000001</v>
      </c>
      <c r="P122" s="11">
        <v>41952.959999999999</v>
      </c>
      <c r="Q122" s="11">
        <v>15223.44</v>
      </c>
    </row>
    <row r="123" spans="1:17" hidden="1" outlineLevel="2" x14ac:dyDescent="0.2">
      <c r="A123" s="1" t="s">
        <v>17</v>
      </c>
      <c r="B123" s="1" t="s">
        <v>18</v>
      </c>
      <c r="C123" s="10" t="s">
        <v>24</v>
      </c>
      <c r="D123" s="10" t="s">
        <v>20</v>
      </c>
      <c r="E123" s="10" t="s">
        <v>42</v>
      </c>
      <c r="F123" s="10" t="s">
        <v>43</v>
      </c>
      <c r="G123" s="10" t="s">
        <v>71</v>
      </c>
      <c r="H123" s="11">
        <v>5000</v>
      </c>
      <c r="I123" s="11">
        <v>0</v>
      </c>
      <c r="J123" s="11">
        <v>0</v>
      </c>
      <c r="K123" s="11">
        <v>5000</v>
      </c>
      <c r="L123" s="11">
        <v>0</v>
      </c>
      <c r="M123" s="11">
        <v>0</v>
      </c>
      <c r="N123" s="18">
        <v>0</v>
      </c>
      <c r="O123" s="11">
        <v>5000</v>
      </c>
      <c r="P123" s="11">
        <v>5000</v>
      </c>
      <c r="Q123" s="11">
        <v>5000</v>
      </c>
    </row>
    <row r="124" spans="1:17" hidden="1" outlineLevel="2" x14ac:dyDescent="0.2">
      <c r="A124" s="1" t="s">
        <v>17</v>
      </c>
      <c r="B124" s="1" t="s">
        <v>18</v>
      </c>
      <c r="C124" s="10" t="s">
        <v>24</v>
      </c>
      <c r="D124" s="10" t="s">
        <v>20</v>
      </c>
      <c r="E124" s="10" t="s">
        <v>42</v>
      </c>
      <c r="F124" s="10" t="s">
        <v>43</v>
      </c>
      <c r="G124" s="10" t="s">
        <v>72</v>
      </c>
      <c r="H124" s="11">
        <v>455</v>
      </c>
      <c r="I124" s="11">
        <v>0</v>
      </c>
      <c r="J124" s="11">
        <v>0</v>
      </c>
      <c r="K124" s="11">
        <v>455</v>
      </c>
      <c r="L124" s="11">
        <v>0</v>
      </c>
      <c r="M124" s="11">
        <v>0</v>
      </c>
      <c r="N124" s="18">
        <v>0</v>
      </c>
      <c r="O124" s="11">
        <v>455</v>
      </c>
      <c r="P124" s="11">
        <v>455</v>
      </c>
      <c r="Q124" s="11">
        <v>455</v>
      </c>
    </row>
    <row r="125" spans="1:17" hidden="1" outlineLevel="2" x14ac:dyDescent="0.2">
      <c r="A125" s="1" t="s">
        <v>17</v>
      </c>
      <c r="B125" s="1" t="s">
        <v>18</v>
      </c>
      <c r="C125" s="10" t="s">
        <v>19</v>
      </c>
      <c r="D125" s="10" t="s">
        <v>20</v>
      </c>
      <c r="E125" s="10" t="s">
        <v>42</v>
      </c>
      <c r="F125" s="10" t="s">
        <v>43</v>
      </c>
      <c r="G125" s="10" t="s">
        <v>72</v>
      </c>
      <c r="H125" s="11">
        <v>0</v>
      </c>
      <c r="I125" s="11">
        <v>200</v>
      </c>
      <c r="J125" s="11">
        <v>0</v>
      </c>
      <c r="K125" s="11">
        <v>200</v>
      </c>
      <c r="L125" s="11">
        <v>0</v>
      </c>
      <c r="M125" s="11">
        <v>0</v>
      </c>
      <c r="N125" s="18">
        <v>0</v>
      </c>
      <c r="O125" s="11">
        <v>200</v>
      </c>
      <c r="P125" s="11">
        <v>200</v>
      </c>
      <c r="Q125" s="11">
        <v>200</v>
      </c>
    </row>
    <row r="126" spans="1:17" hidden="1" outlineLevel="2" x14ac:dyDescent="0.2">
      <c r="A126" s="1" t="s">
        <v>17</v>
      </c>
      <c r="B126" s="1" t="s">
        <v>18</v>
      </c>
      <c r="C126" s="10" t="s">
        <v>24</v>
      </c>
      <c r="D126" s="10" t="s">
        <v>73</v>
      </c>
      <c r="E126" s="10" t="s">
        <v>74</v>
      </c>
      <c r="F126" s="10" t="s">
        <v>43</v>
      </c>
      <c r="G126" s="10" t="s">
        <v>49</v>
      </c>
      <c r="H126" s="11">
        <v>4000</v>
      </c>
      <c r="I126" s="11">
        <v>0</v>
      </c>
      <c r="J126" s="12">
        <v>-4000</v>
      </c>
      <c r="K126" s="11">
        <v>0</v>
      </c>
      <c r="L126" s="11">
        <v>0</v>
      </c>
      <c r="M126" s="11">
        <v>0</v>
      </c>
      <c r="N126" s="18">
        <v>0</v>
      </c>
      <c r="O126" s="11">
        <v>0</v>
      </c>
      <c r="P126" s="11">
        <v>0</v>
      </c>
      <c r="Q126" s="11">
        <v>0</v>
      </c>
    </row>
    <row r="127" spans="1:17" hidden="1" outlineLevel="2" x14ac:dyDescent="0.2">
      <c r="A127" s="1" t="s">
        <v>17</v>
      </c>
      <c r="B127" s="1" t="s">
        <v>18</v>
      </c>
      <c r="C127" s="10" t="s">
        <v>24</v>
      </c>
      <c r="D127" s="10" t="s">
        <v>73</v>
      </c>
      <c r="E127" s="10" t="s">
        <v>74</v>
      </c>
      <c r="F127" s="10" t="s">
        <v>43</v>
      </c>
      <c r="G127" s="10" t="s">
        <v>75</v>
      </c>
      <c r="H127" s="11">
        <v>7500</v>
      </c>
      <c r="I127" s="11">
        <v>0</v>
      </c>
      <c r="J127" s="12">
        <v>-7500</v>
      </c>
      <c r="K127" s="11">
        <v>0</v>
      </c>
      <c r="L127" s="11">
        <v>0</v>
      </c>
      <c r="M127" s="11">
        <v>0</v>
      </c>
      <c r="N127" s="18">
        <v>0</v>
      </c>
      <c r="O127" s="11">
        <v>0</v>
      </c>
      <c r="P127" s="11">
        <v>0</v>
      </c>
      <c r="Q127" s="11">
        <v>0</v>
      </c>
    </row>
    <row r="128" spans="1:17" hidden="1" outlineLevel="2" x14ac:dyDescent="0.2">
      <c r="A128" s="1" t="s">
        <v>17</v>
      </c>
      <c r="B128" s="1" t="s">
        <v>18</v>
      </c>
      <c r="C128" s="10" t="s">
        <v>24</v>
      </c>
      <c r="D128" s="10" t="s">
        <v>73</v>
      </c>
      <c r="E128" s="10" t="s">
        <v>74</v>
      </c>
      <c r="F128" s="10" t="s">
        <v>43</v>
      </c>
      <c r="G128" s="10" t="s">
        <v>76</v>
      </c>
      <c r="H128" s="11">
        <v>6000</v>
      </c>
      <c r="I128" s="11">
        <v>0</v>
      </c>
      <c r="J128" s="12">
        <v>-6000</v>
      </c>
      <c r="K128" s="11">
        <v>0</v>
      </c>
      <c r="L128" s="11">
        <v>0</v>
      </c>
      <c r="M128" s="11">
        <v>0</v>
      </c>
      <c r="N128" s="18">
        <v>0</v>
      </c>
      <c r="O128" s="11">
        <v>0</v>
      </c>
      <c r="P128" s="11">
        <v>0</v>
      </c>
      <c r="Q128" s="11">
        <v>0</v>
      </c>
    </row>
    <row r="129" spans="1:17" hidden="1" outlineLevel="2" x14ac:dyDescent="0.2">
      <c r="A129" s="1" t="s">
        <v>17</v>
      </c>
      <c r="B129" s="1" t="s">
        <v>18</v>
      </c>
      <c r="C129" s="10" t="s">
        <v>26</v>
      </c>
      <c r="D129" s="10" t="s">
        <v>77</v>
      </c>
      <c r="E129" s="10" t="s">
        <v>78</v>
      </c>
      <c r="F129" s="10" t="s">
        <v>43</v>
      </c>
      <c r="G129" s="10" t="s">
        <v>49</v>
      </c>
      <c r="H129" s="11">
        <v>6000</v>
      </c>
      <c r="I129" s="11">
        <v>0</v>
      </c>
      <c r="J129" s="11">
        <v>0</v>
      </c>
      <c r="K129" s="11">
        <v>6000</v>
      </c>
      <c r="L129" s="11">
        <v>0</v>
      </c>
      <c r="M129" s="11">
        <v>25.08</v>
      </c>
      <c r="N129" s="18">
        <v>25.08</v>
      </c>
      <c r="O129" s="11">
        <v>5974.92</v>
      </c>
      <c r="P129" s="11">
        <v>5974.92</v>
      </c>
      <c r="Q129" s="11">
        <v>5974.92</v>
      </c>
    </row>
    <row r="130" spans="1:17" hidden="1" outlineLevel="2" x14ac:dyDescent="0.2">
      <c r="A130" s="1" t="s">
        <v>17</v>
      </c>
      <c r="B130" s="1" t="s">
        <v>18</v>
      </c>
      <c r="C130" s="10" t="s">
        <v>25</v>
      </c>
      <c r="D130" s="10" t="s">
        <v>77</v>
      </c>
      <c r="E130" s="10" t="s">
        <v>78</v>
      </c>
      <c r="F130" s="10" t="s">
        <v>43</v>
      </c>
      <c r="G130" s="10" t="s">
        <v>49</v>
      </c>
      <c r="H130" s="11">
        <v>5000</v>
      </c>
      <c r="I130" s="11">
        <v>6500</v>
      </c>
      <c r="J130" s="12">
        <v>-750</v>
      </c>
      <c r="K130" s="11">
        <v>10750</v>
      </c>
      <c r="L130" s="11">
        <v>1800.96</v>
      </c>
      <c r="M130" s="11">
        <v>8946.2000000000007</v>
      </c>
      <c r="N130" s="18">
        <v>8946.2000000000007</v>
      </c>
      <c r="O130" s="11">
        <v>1803.8</v>
      </c>
      <c r="P130" s="11">
        <v>1803.8</v>
      </c>
      <c r="Q130" s="11">
        <v>2.84</v>
      </c>
    </row>
    <row r="131" spans="1:17" hidden="1" outlineLevel="2" x14ac:dyDescent="0.2">
      <c r="A131" s="1" t="s">
        <v>17</v>
      </c>
      <c r="B131" s="1" t="s">
        <v>18</v>
      </c>
      <c r="C131" s="10" t="s">
        <v>25</v>
      </c>
      <c r="D131" s="10" t="s">
        <v>77</v>
      </c>
      <c r="E131" s="10" t="s">
        <v>78</v>
      </c>
      <c r="F131" s="10" t="s">
        <v>43</v>
      </c>
      <c r="G131" s="10" t="s">
        <v>75</v>
      </c>
      <c r="H131" s="11">
        <v>4000</v>
      </c>
      <c r="I131" s="11">
        <v>8660</v>
      </c>
      <c r="J131" s="12">
        <v>-2700</v>
      </c>
      <c r="K131" s="11">
        <v>9960</v>
      </c>
      <c r="L131" s="11">
        <v>6260.8</v>
      </c>
      <c r="M131" s="11">
        <v>3693.6</v>
      </c>
      <c r="N131" s="18">
        <v>3693.6</v>
      </c>
      <c r="O131" s="11">
        <v>6266.4</v>
      </c>
      <c r="P131" s="11">
        <v>6266.4</v>
      </c>
      <c r="Q131" s="11">
        <v>5.6</v>
      </c>
    </row>
    <row r="132" spans="1:17" hidden="1" outlineLevel="2" x14ac:dyDescent="0.2">
      <c r="A132" s="1" t="s">
        <v>17</v>
      </c>
      <c r="B132" s="1" t="s">
        <v>18</v>
      </c>
      <c r="C132" s="10" t="s">
        <v>25</v>
      </c>
      <c r="D132" s="10" t="s">
        <v>77</v>
      </c>
      <c r="E132" s="10" t="s">
        <v>78</v>
      </c>
      <c r="F132" s="10" t="s">
        <v>43</v>
      </c>
      <c r="G132" s="10" t="s">
        <v>51</v>
      </c>
      <c r="H132" s="11">
        <v>0</v>
      </c>
      <c r="I132" s="11">
        <v>6380</v>
      </c>
      <c r="J132" s="12">
        <v>-340</v>
      </c>
      <c r="K132" s="11">
        <v>6040</v>
      </c>
      <c r="L132" s="11">
        <v>0</v>
      </c>
      <c r="M132" s="11">
        <v>6031.2</v>
      </c>
      <c r="N132" s="18">
        <v>6031.2</v>
      </c>
      <c r="O132" s="11">
        <v>8.8000000000000007</v>
      </c>
      <c r="P132" s="11">
        <v>8.8000000000000007</v>
      </c>
      <c r="Q132" s="11">
        <v>8.8000000000000007</v>
      </c>
    </row>
    <row r="133" spans="1:17" hidden="1" outlineLevel="2" x14ac:dyDescent="0.2">
      <c r="A133" s="1" t="s">
        <v>17</v>
      </c>
      <c r="B133" s="1" t="s">
        <v>18</v>
      </c>
      <c r="C133" s="10" t="s">
        <v>25</v>
      </c>
      <c r="D133" s="10" t="s">
        <v>77</v>
      </c>
      <c r="E133" s="10" t="s">
        <v>78</v>
      </c>
      <c r="F133" s="10" t="s">
        <v>43</v>
      </c>
      <c r="G133" s="10" t="s">
        <v>79</v>
      </c>
      <c r="H133" s="11">
        <v>8000</v>
      </c>
      <c r="I133" s="11">
        <v>2500</v>
      </c>
      <c r="J133" s="12">
        <v>-640</v>
      </c>
      <c r="K133" s="11">
        <v>9860</v>
      </c>
      <c r="L133" s="11">
        <v>4614.75</v>
      </c>
      <c r="M133" s="11">
        <v>4745.25</v>
      </c>
      <c r="N133" s="18">
        <v>4745.25</v>
      </c>
      <c r="O133" s="11">
        <v>5114.75</v>
      </c>
      <c r="P133" s="11">
        <v>5114.75</v>
      </c>
      <c r="Q133" s="11">
        <v>500</v>
      </c>
    </row>
    <row r="134" spans="1:17" hidden="1" outlineLevel="2" x14ac:dyDescent="0.2">
      <c r="A134" s="1" t="s">
        <v>17</v>
      </c>
      <c r="B134" s="1" t="s">
        <v>18</v>
      </c>
      <c r="C134" s="10" t="s">
        <v>25</v>
      </c>
      <c r="D134" s="10" t="s">
        <v>77</v>
      </c>
      <c r="E134" s="10" t="s">
        <v>78</v>
      </c>
      <c r="F134" s="10" t="s">
        <v>43</v>
      </c>
      <c r="G134" s="10" t="s">
        <v>55</v>
      </c>
      <c r="H134" s="11">
        <v>2500</v>
      </c>
      <c r="I134" s="11">
        <v>2000</v>
      </c>
      <c r="J134" s="12">
        <v>-590</v>
      </c>
      <c r="K134" s="11">
        <v>3910</v>
      </c>
      <c r="L134" s="11">
        <v>1456</v>
      </c>
      <c r="M134" s="11">
        <v>2452.8000000000002</v>
      </c>
      <c r="N134" s="18">
        <v>2452.8000000000002</v>
      </c>
      <c r="O134" s="11">
        <v>1457.2</v>
      </c>
      <c r="P134" s="11">
        <v>1457.2</v>
      </c>
      <c r="Q134" s="11">
        <v>1.2</v>
      </c>
    </row>
    <row r="135" spans="1:17" hidden="1" outlineLevel="2" x14ac:dyDescent="0.2">
      <c r="A135" s="1" t="s">
        <v>17</v>
      </c>
      <c r="B135" s="1" t="s">
        <v>18</v>
      </c>
      <c r="C135" s="10" t="s">
        <v>25</v>
      </c>
      <c r="D135" s="10" t="s">
        <v>77</v>
      </c>
      <c r="E135" s="10" t="s">
        <v>78</v>
      </c>
      <c r="F135" s="10" t="s">
        <v>43</v>
      </c>
      <c r="G135" s="10" t="s">
        <v>56</v>
      </c>
      <c r="H135" s="11">
        <v>30000</v>
      </c>
      <c r="I135" s="11">
        <v>14700</v>
      </c>
      <c r="J135" s="12">
        <v>-300</v>
      </c>
      <c r="K135" s="11">
        <v>44400</v>
      </c>
      <c r="L135" s="11">
        <v>16901.25</v>
      </c>
      <c r="M135" s="11">
        <v>22079.87</v>
      </c>
      <c r="N135" s="18">
        <v>18047.87</v>
      </c>
      <c r="O135" s="11">
        <v>22320.13</v>
      </c>
      <c r="P135" s="11">
        <v>26352.13</v>
      </c>
      <c r="Q135" s="11">
        <v>5418.88</v>
      </c>
    </row>
    <row r="136" spans="1:17" hidden="1" outlineLevel="2" x14ac:dyDescent="0.2">
      <c r="A136" s="1" t="s">
        <v>17</v>
      </c>
      <c r="B136" s="1" t="s">
        <v>18</v>
      </c>
      <c r="C136" s="10" t="s">
        <v>26</v>
      </c>
      <c r="D136" s="10" t="s">
        <v>77</v>
      </c>
      <c r="E136" s="10" t="s">
        <v>78</v>
      </c>
      <c r="F136" s="10" t="s">
        <v>43</v>
      </c>
      <c r="G136" s="10" t="s">
        <v>56</v>
      </c>
      <c r="H136" s="11">
        <v>60000</v>
      </c>
      <c r="I136" s="11">
        <v>0</v>
      </c>
      <c r="J136" s="11">
        <v>0</v>
      </c>
      <c r="K136" s="11">
        <v>60000</v>
      </c>
      <c r="L136" s="11">
        <v>107.68</v>
      </c>
      <c r="M136" s="11">
        <v>18261.189999999999</v>
      </c>
      <c r="N136" s="18">
        <v>14022.39</v>
      </c>
      <c r="O136" s="11">
        <v>41738.81</v>
      </c>
      <c r="P136" s="11">
        <v>45977.61</v>
      </c>
      <c r="Q136" s="11">
        <v>41631.129999999997</v>
      </c>
    </row>
    <row r="137" spans="1:17" hidden="1" outlineLevel="2" x14ac:dyDescent="0.2">
      <c r="A137" s="1" t="s">
        <v>17</v>
      </c>
      <c r="B137" s="1" t="s">
        <v>18</v>
      </c>
      <c r="C137" s="10" t="s">
        <v>25</v>
      </c>
      <c r="D137" s="10" t="s">
        <v>77</v>
      </c>
      <c r="E137" s="10" t="s">
        <v>78</v>
      </c>
      <c r="F137" s="10" t="s">
        <v>43</v>
      </c>
      <c r="G137" s="10" t="s">
        <v>58</v>
      </c>
      <c r="H137" s="11">
        <v>30000</v>
      </c>
      <c r="I137" s="12">
        <v>-6000</v>
      </c>
      <c r="J137" s="12">
        <v>-4000</v>
      </c>
      <c r="K137" s="11">
        <v>20000</v>
      </c>
      <c r="L137" s="11">
        <v>8654.68</v>
      </c>
      <c r="M137" s="11">
        <v>10622.43</v>
      </c>
      <c r="N137" s="18">
        <v>10386.030000000001</v>
      </c>
      <c r="O137" s="11">
        <v>9377.57</v>
      </c>
      <c r="P137" s="11">
        <v>9613.9699999999993</v>
      </c>
      <c r="Q137" s="11">
        <v>722.89</v>
      </c>
    </row>
    <row r="138" spans="1:17" hidden="1" outlineLevel="2" x14ac:dyDescent="0.2">
      <c r="A138" s="1" t="s">
        <v>17</v>
      </c>
      <c r="B138" s="1" t="s">
        <v>18</v>
      </c>
      <c r="C138" s="10" t="s">
        <v>26</v>
      </c>
      <c r="D138" s="10" t="s">
        <v>77</v>
      </c>
      <c r="E138" s="10" t="s">
        <v>78</v>
      </c>
      <c r="F138" s="10" t="s">
        <v>43</v>
      </c>
      <c r="G138" s="10" t="s">
        <v>58</v>
      </c>
      <c r="H138" s="11">
        <v>48200</v>
      </c>
      <c r="I138" s="11">
        <v>0</v>
      </c>
      <c r="J138" s="11">
        <v>0</v>
      </c>
      <c r="K138" s="11">
        <v>48200</v>
      </c>
      <c r="L138" s="11">
        <v>0</v>
      </c>
      <c r="M138" s="11">
        <v>0</v>
      </c>
      <c r="N138" s="18">
        <v>0</v>
      </c>
      <c r="O138" s="11">
        <v>48200</v>
      </c>
      <c r="P138" s="11">
        <v>48200</v>
      </c>
      <c r="Q138" s="11">
        <v>48200</v>
      </c>
    </row>
    <row r="139" spans="1:17" hidden="1" outlineLevel="2" x14ac:dyDescent="0.2">
      <c r="A139" s="1" t="s">
        <v>17</v>
      </c>
      <c r="B139" s="1" t="s">
        <v>18</v>
      </c>
      <c r="C139" s="10" t="s">
        <v>25</v>
      </c>
      <c r="D139" s="10" t="s">
        <v>77</v>
      </c>
      <c r="E139" s="10" t="s">
        <v>78</v>
      </c>
      <c r="F139" s="10" t="s">
        <v>43</v>
      </c>
      <c r="G139" s="10" t="s">
        <v>80</v>
      </c>
      <c r="H139" s="11">
        <v>35000</v>
      </c>
      <c r="I139" s="12">
        <v>-16560</v>
      </c>
      <c r="J139" s="11">
        <v>0</v>
      </c>
      <c r="K139" s="11">
        <v>18440</v>
      </c>
      <c r="L139" s="11">
        <v>0</v>
      </c>
      <c r="M139" s="11">
        <v>18436</v>
      </c>
      <c r="N139" s="18">
        <v>10056</v>
      </c>
      <c r="O139" s="11">
        <v>4</v>
      </c>
      <c r="P139" s="11">
        <v>8384</v>
      </c>
      <c r="Q139" s="11">
        <v>4</v>
      </c>
    </row>
    <row r="140" spans="1:17" hidden="1" outlineLevel="2" x14ac:dyDescent="0.2">
      <c r="A140" s="1" t="s">
        <v>17</v>
      </c>
      <c r="B140" s="1" t="s">
        <v>18</v>
      </c>
      <c r="C140" s="10" t="s">
        <v>26</v>
      </c>
      <c r="D140" s="10" t="s">
        <v>77</v>
      </c>
      <c r="E140" s="10" t="s">
        <v>78</v>
      </c>
      <c r="F140" s="10" t="s">
        <v>43</v>
      </c>
      <c r="G140" s="10" t="s">
        <v>80</v>
      </c>
      <c r="H140" s="11">
        <v>9500</v>
      </c>
      <c r="I140" s="11">
        <v>0</v>
      </c>
      <c r="J140" s="11">
        <v>0</v>
      </c>
      <c r="K140" s="11">
        <v>9500</v>
      </c>
      <c r="L140" s="11">
        <v>0</v>
      </c>
      <c r="M140" s="11">
        <v>6069.77</v>
      </c>
      <c r="N140" s="18">
        <v>1494.56</v>
      </c>
      <c r="O140" s="11">
        <v>3430.23</v>
      </c>
      <c r="P140" s="11">
        <v>8005.44</v>
      </c>
      <c r="Q140" s="11">
        <v>3430.23</v>
      </c>
    </row>
    <row r="141" spans="1:17" hidden="1" outlineLevel="2" x14ac:dyDescent="0.2">
      <c r="A141" s="1" t="s">
        <v>17</v>
      </c>
      <c r="B141" s="1" t="s">
        <v>18</v>
      </c>
      <c r="C141" s="10" t="s">
        <v>25</v>
      </c>
      <c r="D141" s="10" t="s">
        <v>77</v>
      </c>
      <c r="E141" s="10" t="s">
        <v>78</v>
      </c>
      <c r="F141" s="10" t="s">
        <v>43</v>
      </c>
      <c r="G141" s="10" t="s">
        <v>81</v>
      </c>
      <c r="H141" s="11">
        <v>15000</v>
      </c>
      <c r="I141" s="11">
        <v>0</v>
      </c>
      <c r="J141" s="12">
        <v>-2160</v>
      </c>
      <c r="K141" s="11">
        <v>12840</v>
      </c>
      <c r="L141" s="11">
        <v>1067.46</v>
      </c>
      <c r="M141" s="11">
        <v>7552.2</v>
      </c>
      <c r="N141" s="18">
        <v>3856.25</v>
      </c>
      <c r="O141" s="11">
        <v>5287.8</v>
      </c>
      <c r="P141" s="11">
        <v>8983.75</v>
      </c>
      <c r="Q141" s="11">
        <v>4220.34</v>
      </c>
    </row>
    <row r="142" spans="1:17" hidden="1" outlineLevel="2" x14ac:dyDescent="0.2">
      <c r="A142" s="1" t="s">
        <v>17</v>
      </c>
      <c r="B142" s="1" t="s">
        <v>18</v>
      </c>
      <c r="C142" s="10" t="s">
        <v>26</v>
      </c>
      <c r="D142" s="10" t="s">
        <v>77</v>
      </c>
      <c r="E142" s="10" t="s">
        <v>78</v>
      </c>
      <c r="F142" s="10" t="s">
        <v>43</v>
      </c>
      <c r="G142" s="10" t="s">
        <v>82</v>
      </c>
      <c r="H142" s="11">
        <v>5000</v>
      </c>
      <c r="I142" s="12">
        <v>-5000</v>
      </c>
      <c r="J142" s="11">
        <v>0</v>
      </c>
      <c r="K142" s="11">
        <v>0</v>
      </c>
      <c r="L142" s="11">
        <v>0</v>
      </c>
      <c r="M142" s="11">
        <v>0</v>
      </c>
      <c r="N142" s="18">
        <v>0</v>
      </c>
      <c r="O142" s="11">
        <v>0</v>
      </c>
      <c r="P142" s="11">
        <v>0</v>
      </c>
      <c r="Q142" s="11">
        <v>0</v>
      </c>
    </row>
    <row r="143" spans="1:17" hidden="1" outlineLevel="2" x14ac:dyDescent="0.2">
      <c r="A143" s="1" t="s">
        <v>17</v>
      </c>
      <c r="B143" s="1" t="s">
        <v>18</v>
      </c>
      <c r="C143" s="10" t="s">
        <v>25</v>
      </c>
      <c r="D143" s="10" t="s">
        <v>77</v>
      </c>
      <c r="E143" s="10" t="s">
        <v>78</v>
      </c>
      <c r="F143" s="10" t="s">
        <v>43</v>
      </c>
      <c r="G143" s="10" t="s">
        <v>82</v>
      </c>
      <c r="H143" s="11">
        <v>0</v>
      </c>
      <c r="I143" s="11">
        <v>5220</v>
      </c>
      <c r="J143" s="12">
        <v>-150</v>
      </c>
      <c r="K143" s="11">
        <v>5070</v>
      </c>
      <c r="L143" s="11">
        <v>2078.83</v>
      </c>
      <c r="M143" s="11">
        <v>1386</v>
      </c>
      <c r="N143" s="18">
        <v>1386</v>
      </c>
      <c r="O143" s="11">
        <v>3684</v>
      </c>
      <c r="P143" s="11">
        <v>3684</v>
      </c>
      <c r="Q143" s="11">
        <v>1605.17</v>
      </c>
    </row>
    <row r="144" spans="1:17" hidden="1" outlineLevel="2" x14ac:dyDescent="0.2">
      <c r="A144" s="1" t="s">
        <v>17</v>
      </c>
      <c r="B144" s="1" t="s">
        <v>18</v>
      </c>
      <c r="C144" s="10" t="s">
        <v>19</v>
      </c>
      <c r="D144" s="10" t="s">
        <v>77</v>
      </c>
      <c r="E144" s="10" t="s">
        <v>78</v>
      </c>
      <c r="F144" s="10" t="s">
        <v>43</v>
      </c>
      <c r="G144" s="10" t="s">
        <v>63</v>
      </c>
      <c r="H144" s="11">
        <v>5000</v>
      </c>
      <c r="I144" s="11">
        <v>0</v>
      </c>
      <c r="J144" s="11">
        <v>0</v>
      </c>
      <c r="K144" s="11">
        <v>5000</v>
      </c>
      <c r="L144" s="11">
        <v>425.12</v>
      </c>
      <c r="M144" s="11">
        <v>3347.59</v>
      </c>
      <c r="N144" s="18">
        <v>3342.23</v>
      </c>
      <c r="O144" s="11">
        <v>1652.41</v>
      </c>
      <c r="P144" s="11">
        <v>1657.77</v>
      </c>
      <c r="Q144" s="11">
        <v>1227.29</v>
      </c>
    </row>
    <row r="145" spans="1:17" hidden="1" outlineLevel="2" x14ac:dyDescent="0.2">
      <c r="A145" s="1" t="s">
        <v>17</v>
      </c>
      <c r="B145" s="1" t="s">
        <v>18</v>
      </c>
      <c r="C145" s="10" t="s">
        <v>26</v>
      </c>
      <c r="D145" s="10" t="s">
        <v>77</v>
      </c>
      <c r="E145" s="10" t="s">
        <v>78</v>
      </c>
      <c r="F145" s="10" t="s">
        <v>43</v>
      </c>
      <c r="G145" s="10" t="s">
        <v>64</v>
      </c>
      <c r="H145" s="11">
        <v>0</v>
      </c>
      <c r="I145" s="11">
        <v>4210.7</v>
      </c>
      <c r="J145" s="11">
        <v>0</v>
      </c>
      <c r="K145" s="11">
        <v>4210.7</v>
      </c>
      <c r="L145" s="11">
        <v>0</v>
      </c>
      <c r="M145" s="11">
        <v>0</v>
      </c>
      <c r="N145" s="18">
        <v>0</v>
      </c>
      <c r="O145" s="11">
        <v>4210.7</v>
      </c>
      <c r="P145" s="11">
        <v>4210.7</v>
      </c>
      <c r="Q145" s="11">
        <v>4210.7</v>
      </c>
    </row>
    <row r="146" spans="1:17" hidden="1" outlineLevel="2" x14ac:dyDescent="0.2">
      <c r="A146" s="1" t="s">
        <v>17</v>
      </c>
      <c r="B146" s="1" t="s">
        <v>18</v>
      </c>
      <c r="C146" s="10" t="s">
        <v>19</v>
      </c>
      <c r="D146" s="10" t="s">
        <v>77</v>
      </c>
      <c r="E146" s="10" t="s">
        <v>78</v>
      </c>
      <c r="F146" s="10" t="s">
        <v>43</v>
      </c>
      <c r="G146" s="10" t="s">
        <v>64</v>
      </c>
      <c r="H146" s="11">
        <v>10000</v>
      </c>
      <c r="I146" s="11">
        <v>0</v>
      </c>
      <c r="J146" s="11">
        <v>0</v>
      </c>
      <c r="K146" s="11">
        <v>10000</v>
      </c>
      <c r="L146" s="11">
        <v>190.4</v>
      </c>
      <c r="M146" s="11">
        <v>4844</v>
      </c>
      <c r="N146" s="18">
        <v>4844</v>
      </c>
      <c r="O146" s="11">
        <v>5156</v>
      </c>
      <c r="P146" s="11">
        <v>5156</v>
      </c>
      <c r="Q146" s="11">
        <v>4965.6000000000004</v>
      </c>
    </row>
    <row r="147" spans="1:17" hidden="1" outlineLevel="2" x14ac:dyDescent="0.2">
      <c r="A147" s="1" t="s">
        <v>17</v>
      </c>
      <c r="B147" s="1" t="s">
        <v>18</v>
      </c>
      <c r="C147" s="10" t="s">
        <v>25</v>
      </c>
      <c r="D147" s="10" t="s">
        <v>77</v>
      </c>
      <c r="E147" s="10" t="s">
        <v>78</v>
      </c>
      <c r="F147" s="10" t="s">
        <v>43</v>
      </c>
      <c r="G147" s="10" t="s">
        <v>65</v>
      </c>
      <c r="H147" s="11">
        <v>10000</v>
      </c>
      <c r="I147" s="11">
        <v>11000</v>
      </c>
      <c r="J147" s="12">
        <v>-1730</v>
      </c>
      <c r="K147" s="11">
        <v>19270</v>
      </c>
      <c r="L147" s="11">
        <v>0</v>
      </c>
      <c r="M147" s="11">
        <v>17140.16</v>
      </c>
      <c r="N147" s="18">
        <v>17140.16</v>
      </c>
      <c r="O147" s="11">
        <v>2129.84</v>
      </c>
      <c r="P147" s="11">
        <v>2129.84</v>
      </c>
      <c r="Q147" s="11">
        <v>2129.84</v>
      </c>
    </row>
    <row r="148" spans="1:17" hidden="1" outlineLevel="2" x14ac:dyDescent="0.2">
      <c r="A148" s="1" t="s">
        <v>17</v>
      </c>
      <c r="B148" s="1" t="s">
        <v>18</v>
      </c>
      <c r="C148" s="10" t="s">
        <v>25</v>
      </c>
      <c r="D148" s="10" t="s">
        <v>77</v>
      </c>
      <c r="E148" s="10" t="s">
        <v>78</v>
      </c>
      <c r="F148" s="10" t="s">
        <v>43</v>
      </c>
      <c r="G148" s="10" t="s">
        <v>83</v>
      </c>
      <c r="H148" s="11">
        <v>100000</v>
      </c>
      <c r="I148" s="12">
        <v>-27700</v>
      </c>
      <c r="J148" s="12">
        <v>-16090</v>
      </c>
      <c r="K148" s="11">
        <v>56210</v>
      </c>
      <c r="L148" s="11">
        <v>14209.15</v>
      </c>
      <c r="M148" s="11">
        <v>16726.97</v>
      </c>
      <c r="N148" s="18">
        <v>9686.9699999999993</v>
      </c>
      <c r="O148" s="11">
        <v>39483.03</v>
      </c>
      <c r="P148" s="11">
        <v>46523.03</v>
      </c>
      <c r="Q148" s="11">
        <v>25273.88</v>
      </c>
    </row>
    <row r="149" spans="1:17" hidden="1" outlineLevel="2" x14ac:dyDescent="0.2">
      <c r="A149" s="1" t="s">
        <v>17</v>
      </c>
      <c r="B149" s="1" t="s">
        <v>18</v>
      </c>
      <c r="C149" s="10" t="s">
        <v>19</v>
      </c>
      <c r="D149" s="10" t="s">
        <v>77</v>
      </c>
      <c r="E149" s="10" t="s">
        <v>78</v>
      </c>
      <c r="F149" s="10" t="s">
        <v>43</v>
      </c>
      <c r="G149" s="10" t="s">
        <v>83</v>
      </c>
      <c r="H149" s="11">
        <v>69000</v>
      </c>
      <c r="I149" s="11">
        <v>0</v>
      </c>
      <c r="J149" s="11">
        <v>0</v>
      </c>
      <c r="K149" s="11">
        <v>69000</v>
      </c>
      <c r="L149" s="11">
        <v>590.91999999999996</v>
      </c>
      <c r="M149" s="11">
        <v>1078.8800000000001</v>
      </c>
      <c r="N149" s="18">
        <v>768.34</v>
      </c>
      <c r="O149" s="11">
        <v>67921.119999999995</v>
      </c>
      <c r="P149" s="11">
        <v>68231.66</v>
      </c>
      <c r="Q149" s="11">
        <v>67330.2</v>
      </c>
    </row>
    <row r="150" spans="1:17" hidden="1" outlineLevel="2" x14ac:dyDescent="0.2">
      <c r="A150" s="1" t="s">
        <v>17</v>
      </c>
      <c r="B150" s="1" t="s">
        <v>18</v>
      </c>
      <c r="C150" s="10" t="s">
        <v>26</v>
      </c>
      <c r="D150" s="10" t="s">
        <v>77</v>
      </c>
      <c r="E150" s="10" t="s">
        <v>78</v>
      </c>
      <c r="F150" s="10" t="s">
        <v>43</v>
      </c>
      <c r="G150" s="10" t="s">
        <v>83</v>
      </c>
      <c r="H150" s="11">
        <v>200000</v>
      </c>
      <c r="I150" s="14">
        <v>-145999.79999999999</v>
      </c>
      <c r="J150" s="11">
        <v>0</v>
      </c>
      <c r="K150" s="11">
        <v>54000.2</v>
      </c>
      <c r="L150" s="11">
        <v>9468.2800000000007</v>
      </c>
      <c r="M150" s="11">
        <v>30428.68</v>
      </c>
      <c r="N150" s="18">
        <v>14048.68</v>
      </c>
      <c r="O150" s="11">
        <v>23571.52</v>
      </c>
      <c r="P150" s="11">
        <v>39951.519999999997</v>
      </c>
      <c r="Q150" s="11">
        <v>14103.24</v>
      </c>
    </row>
    <row r="151" spans="1:17" s="19" customFormat="1" hidden="1" outlineLevel="2" x14ac:dyDescent="0.2">
      <c r="A151" s="24" t="s">
        <v>17</v>
      </c>
      <c r="B151" s="24" t="s">
        <v>18</v>
      </c>
      <c r="C151" s="17" t="s">
        <v>25</v>
      </c>
      <c r="D151" s="17" t="s">
        <v>77</v>
      </c>
      <c r="E151" s="17" t="s">
        <v>78</v>
      </c>
      <c r="F151" s="17" t="s">
        <v>43</v>
      </c>
      <c r="G151" s="17" t="s">
        <v>84</v>
      </c>
      <c r="H151" s="18">
        <v>152146.56</v>
      </c>
      <c r="I151" s="20">
        <v>-84400</v>
      </c>
      <c r="J151" s="20">
        <v>-10890</v>
      </c>
      <c r="K151" s="18">
        <v>56856.56</v>
      </c>
      <c r="L151" s="18">
        <v>14014.09</v>
      </c>
      <c r="M151" s="18">
        <v>40967.39</v>
      </c>
      <c r="N151" s="18">
        <v>40654.910000000003</v>
      </c>
      <c r="O151" s="18">
        <v>15889.17</v>
      </c>
      <c r="P151" s="18">
        <v>16201.65</v>
      </c>
      <c r="Q151" s="18">
        <v>1875.08</v>
      </c>
    </row>
    <row r="152" spans="1:17" hidden="1" outlineLevel="2" x14ac:dyDescent="0.2">
      <c r="A152" s="1" t="s">
        <v>17</v>
      </c>
      <c r="B152" s="1" t="s">
        <v>18</v>
      </c>
      <c r="C152" s="10" t="s">
        <v>26</v>
      </c>
      <c r="D152" s="10" t="s">
        <v>77</v>
      </c>
      <c r="E152" s="10" t="s">
        <v>78</v>
      </c>
      <c r="F152" s="10" t="s">
        <v>43</v>
      </c>
      <c r="G152" s="10" t="s">
        <v>84</v>
      </c>
      <c r="H152" s="11">
        <v>255000</v>
      </c>
      <c r="I152" s="11">
        <v>-86666.41</v>
      </c>
      <c r="J152" s="11">
        <v>0</v>
      </c>
      <c r="K152" s="11">
        <v>168333.59</v>
      </c>
      <c r="L152" s="11">
        <v>1192.32</v>
      </c>
      <c r="M152" s="11">
        <v>85072.1</v>
      </c>
      <c r="N152" s="18">
        <v>59346.69</v>
      </c>
      <c r="O152" s="11">
        <v>83261.490000000005</v>
      </c>
      <c r="P152" s="11">
        <v>108986.9</v>
      </c>
      <c r="Q152" s="11">
        <v>82069.17</v>
      </c>
    </row>
    <row r="153" spans="1:17" hidden="1" outlineLevel="2" x14ac:dyDescent="0.2">
      <c r="A153" s="1" t="s">
        <v>17</v>
      </c>
      <c r="B153" s="1" t="s">
        <v>18</v>
      </c>
      <c r="C153" s="10" t="s">
        <v>19</v>
      </c>
      <c r="D153" s="10" t="s">
        <v>77</v>
      </c>
      <c r="E153" s="10" t="s">
        <v>78</v>
      </c>
      <c r="F153" s="10" t="s">
        <v>43</v>
      </c>
      <c r="G153" s="10" t="s">
        <v>84</v>
      </c>
      <c r="H153" s="11">
        <v>116000</v>
      </c>
      <c r="I153" s="11">
        <v>0</v>
      </c>
      <c r="J153" s="11">
        <v>0</v>
      </c>
      <c r="K153" s="11">
        <v>116000</v>
      </c>
      <c r="L153" s="11">
        <v>959.03</v>
      </c>
      <c r="M153" s="11">
        <v>114728.75</v>
      </c>
      <c r="N153" s="18">
        <v>7634.35</v>
      </c>
      <c r="O153" s="11">
        <v>1271.25</v>
      </c>
      <c r="P153" s="11">
        <v>108365.65</v>
      </c>
      <c r="Q153" s="11">
        <v>312.22000000000003</v>
      </c>
    </row>
    <row r="154" spans="1:17" s="19" customFormat="1" outlineLevel="2" x14ac:dyDescent="0.2">
      <c r="A154" s="24" t="s">
        <v>17</v>
      </c>
      <c r="B154" s="24" t="s">
        <v>18</v>
      </c>
      <c r="C154" s="17" t="s">
        <v>26</v>
      </c>
      <c r="D154" s="17" t="s">
        <v>77</v>
      </c>
      <c r="E154" s="17" t="s">
        <v>78</v>
      </c>
      <c r="F154" s="17" t="s">
        <v>43</v>
      </c>
      <c r="G154" s="17" t="s">
        <v>85</v>
      </c>
      <c r="H154" s="18">
        <v>0</v>
      </c>
      <c r="I154" s="18">
        <v>202235.51</v>
      </c>
      <c r="J154" s="20">
        <v>-100000</v>
      </c>
      <c r="K154" s="18">
        <v>102235.51</v>
      </c>
      <c r="L154" s="18">
        <v>59670</v>
      </c>
      <c r="M154" s="18">
        <v>38280.300000000003</v>
      </c>
      <c r="N154" s="18">
        <v>38280.300000000003</v>
      </c>
      <c r="O154" s="18">
        <v>63955.21</v>
      </c>
      <c r="P154" s="18">
        <v>63955.21</v>
      </c>
      <c r="Q154" s="18">
        <v>4285.21</v>
      </c>
    </row>
    <row r="155" spans="1:17" hidden="1" outlineLevel="2" x14ac:dyDescent="0.2">
      <c r="A155" s="1" t="s">
        <v>17</v>
      </c>
      <c r="B155" s="1" t="s">
        <v>18</v>
      </c>
      <c r="C155" s="10" t="s">
        <v>25</v>
      </c>
      <c r="D155" s="10" t="s">
        <v>77</v>
      </c>
      <c r="E155" s="10" t="s">
        <v>78</v>
      </c>
      <c r="F155" s="10" t="s">
        <v>43</v>
      </c>
      <c r="G155" s="10" t="s">
        <v>85</v>
      </c>
      <c r="H155" s="11">
        <v>0</v>
      </c>
      <c r="I155" s="11">
        <v>33000</v>
      </c>
      <c r="J155" s="12">
        <v>-2190</v>
      </c>
      <c r="K155" s="11">
        <v>30810</v>
      </c>
      <c r="L155" s="11">
        <v>10168.549999999999</v>
      </c>
      <c r="M155" s="11">
        <v>14184.92</v>
      </c>
      <c r="N155" s="18">
        <v>14184.92</v>
      </c>
      <c r="O155" s="11">
        <v>16625.080000000002</v>
      </c>
      <c r="P155" s="11">
        <v>16625.080000000002</v>
      </c>
      <c r="Q155" s="11">
        <v>6456.53</v>
      </c>
    </row>
    <row r="156" spans="1:17" hidden="1" outlineLevel="2" x14ac:dyDescent="0.2">
      <c r="A156" s="1" t="s">
        <v>17</v>
      </c>
      <c r="B156" s="1" t="s">
        <v>18</v>
      </c>
      <c r="C156" s="10" t="s">
        <v>25</v>
      </c>
      <c r="D156" s="10" t="s">
        <v>77</v>
      </c>
      <c r="E156" s="10" t="s">
        <v>78</v>
      </c>
      <c r="F156" s="10" t="s">
        <v>43</v>
      </c>
      <c r="G156" s="10" t="s">
        <v>86</v>
      </c>
      <c r="H156" s="11">
        <v>0</v>
      </c>
      <c r="I156" s="11">
        <v>29000</v>
      </c>
      <c r="J156" s="12">
        <v>-6900</v>
      </c>
      <c r="K156" s="11">
        <v>22100</v>
      </c>
      <c r="L156" s="11">
        <v>18719.259999999998</v>
      </c>
      <c r="M156" s="11">
        <v>789.05</v>
      </c>
      <c r="N156" s="18">
        <v>789.05</v>
      </c>
      <c r="O156" s="11">
        <v>21310.95</v>
      </c>
      <c r="P156" s="11">
        <v>21310.95</v>
      </c>
      <c r="Q156" s="11">
        <v>2591.69</v>
      </c>
    </row>
    <row r="157" spans="1:17" hidden="1" outlineLevel="2" x14ac:dyDescent="0.2">
      <c r="A157" s="1" t="s">
        <v>17</v>
      </c>
      <c r="B157" s="1" t="s">
        <v>18</v>
      </c>
      <c r="C157" s="10" t="s">
        <v>26</v>
      </c>
      <c r="D157" s="10" t="s">
        <v>77</v>
      </c>
      <c r="E157" s="10" t="s">
        <v>78</v>
      </c>
      <c r="F157" s="10" t="s">
        <v>43</v>
      </c>
      <c r="G157" s="10" t="s">
        <v>86</v>
      </c>
      <c r="H157" s="11">
        <v>0</v>
      </c>
      <c r="I157" s="11">
        <v>26220</v>
      </c>
      <c r="J157" s="11">
        <v>0</v>
      </c>
      <c r="K157" s="11">
        <v>26220</v>
      </c>
      <c r="L157" s="11">
        <v>0</v>
      </c>
      <c r="M157" s="11">
        <v>0</v>
      </c>
      <c r="N157" s="18">
        <v>0</v>
      </c>
      <c r="O157" s="11">
        <v>26220</v>
      </c>
      <c r="P157" s="11">
        <v>26220</v>
      </c>
      <c r="Q157" s="11">
        <v>26220</v>
      </c>
    </row>
    <row r="158" spans="1:17" hidden="1" outlineLevel="2" x14ac:dyDescent="0.2">
      <c r="A158" s="1" t="s">
        <v>17</v>
      </c>
      <c r="B158" s="1" t="s">
        <v>18</v>
      </c>
      <c r="C158" s="10" t="s">
        <v>26</v>
      </c>
      <c r="D158" s="10" t="s">
        <v>77</v>
      </c>
      <c r="E158" s="10" t="s">
        <v>78</v>
      </c>
      <c r="F158" s="10" t="s">
        <v>43</v>
      </c>
      <c r="G158" s="10" t="s">
        <v>69</v>
      </c>
      <c r="H158" s="11">
        <v>30000</v>
      </c>
      <c r="I158" s="11">
        <v>0</v>
      </c>
      <c r="J158" s="11">
        <v>0</v>
      </c>
      <c r="K158" s="11">
        <v>30000</v>
      </c>
      <c r="L158" s="11">
        <v>9.1999999999999993</v>
      </c>
      <c r="M158" s="11">
        <v>3050.35</v>
      </c>
      <c r="N158" s="18">
        <v>1826.41</v>
      </c>
      <c r="O158" s="11">
        <v>26949.65</v>
      </c>
      <c r="P158" s="11">
        <v>28173.59</v>
      </c>
      <c r="Q158" s="11">
        <v>26940.45</v>
      </c>
    </row>
    <row r="159" spans="1:17" hidden="1" outlineLevel="2" x14ac:dyDescent="0.2">
      <c r="A159" s="1" t="s">
        <v>17</v>
      </c>
      <c r="B159" s="1" t="s">
        <v>18</v>
      </c>
      <c r="C159" s="10" t="s">
        <v>25</v>
      </c>
      <c r="D159" s="10" t="s">
        <v>77</v>
      </c>
      <c r="E159" s="10" t="s">
        <v>78</v>
      </c>
      <c r="F159" s="10" t="s">
        <v>43</v>
      </c>
      <c r="G159" s="10" t="s">
        <v>70</v>
      </c>
      <c r="H159" s="11">
        <v>8000</v>
      </c>
      <c r="I159" s="11">
        <v>2000</v>
      </c>
      <c r="J159" s="12">
        <v>-570</v>
      </c>
      <c r="K159" s="11">
        <v>9430</v>
      </c>
      <c r="L159" s="11">
        <v>0</v>
      </c>
      <c r="M159" s="11">
        <v>8077</v>
      </c>
      <c r="N159" s="18">
        <v>8077</v>
      </c>
      <c r="O159" s="11">
        <v>1353</v>
      </c>
      <c r="P159" s="11">
        <v>1353</v>
      </c>
      <c r="Q159" s="11">
        <v>1353</v>
      </c>
    </row>
    <row r="160" spans="1:17" hidden="1" outlineLevel="2" x14ac:dyDescent="0.2">
      <c r="A160" s="1" t="s">
        <v>17</v>
      </c>
      <c r="B160" s="1" t="s">
        <v>18</v>
      </c>
      <c r="C160" s="10" t="s">
        <v>25</v>
      </c>
      <c r="D160" s="10" t="s">
        <v>77</v>
      </c>
      <c r="E160" s="10" t="s">
        <v>78</v>
      </c>
      <c r="F160" s="10" t="s">
        <v>43</v>
      </c>
      <c r="G160" s="10" t="s">
        <v>72</v>
      </c>
      <c r="H160" s="11">
        <v>1500</v>
      </c>
      <c r="I160" s="11">
        <v>1000</v>
      </c>
      <c r="J160" s="11">
        <v>0</v>
      </c>
      <c r="K160" s="11">
        <v>2500</v>
      </c>
      <c r="L160" s="11">
        <v>174.72</v>
      </c>
      <c r="M160" s="11">
        <v>1272.23</v>
      </c>
      <c r="N160" s="18">
        <v>1272.23</v>
      </c>
      <c r="O160" s="11">
        <v>1227.77</v>
      </c>
      <c r="P160" s="11">
        <v>1227.77</v>
      </c>
      <c r="Q160" s="11">
        <v>1053.05</v>
      </c>
    </row>
    <row r="161" spans="1:17" hidden="1" outlineLevel="2" x14ac:dyDescent="0.2">
      <c r="A161" s="1" t="s">
        <v>17</v>
      </c>
      <c r="B161" s="1" t="s">
        <v>18</v>
      </c>
      <c r="C161" s="10" t="s">
        <v>19</v>
      </c>
      <c r="D161" s="10" t="s">
        <v>77</v>
      </c>
      <c r="E161" s="10" t="s">
        <v>87</v>
      </c>
      <c r="F161" s="10" t="s">
        <v>43</v>
      </c>
      <c r="G161" s="10" t="s">
        <v>79</v>
      </c>
      <c r="H161" s="11">
        <v>65000</v>
      </c>
      <c r="I161" s="11">
        <v>40224</v>
      </c>
      <c r="J161" s="11">
        <v>0</v>
      </c>
      <c r="K161" s="11">
        <v>105224</v>
      </c>
      <c r="L161" s="11">
        <v>37684.58</v>
      </c>
      <c r="M161" s="11">
        <v>66715.429999999993</v>
      </c>
      <c r="N161" s="18">
        <v>57110.74</v>
      </c>
      <c r="O161" s="11">
        <v>38508.57</v>
      </c>
      <c r="P161" s="11">
        <v>48113.26</v>
      </c>
      <c r="Q161" s="11">
        <v>823.99</v>
      </c>
    </row>
    <row r="162" spans="1:17" hidden="1" outlineLevel="2" x14ac:dyDescent="0.2">
      <c r="A162" s="1" t="s">
        <v>17</v>
      </c>
      <c r="B162" s="1" t="s">
        <v>18</v>
      </c>
      <c r="C162" s="10" t="s">
        <v>19</v>
      </c>
      <c r="D162" s="10" t="s">
        <v>77</v>
      </c>
      <c r="E162" s="10" t="s">
        <v>87</v>
      </c>
      <c r="F162" s="10" t="s">
        <v>43</v>
      </c>
      <c r="G162" s="10" t="s">
        <v>56</v>
      </c>
      <c r="H162" s="11">
        <v>15000</v>
      </c>
      <c r="I162" s="11">
        <v>0</v>
      </c>
      <c r="J162" s="11">
        <v>0</v>
      </c>
      <c r="K162" s="11">
        <v>15000</v>
      </c>
      <c r="L162" s="11">
        <v>0</v>
      </c>
      <c r="M162" s="11">
        <v>0</v>
      </c>
      <c r="N162" s="18">
        <v>0</v>
      </c>
      <c r="O162" s="11">
        <v>15000</v>
      </c>
      <c r="P162" s="11">
        <v>15000</v>
      </c>
      <c r="Q162" s="11">
        <v>15000</v>
      </c>
    </row>
    <row r="163" spans="1:17" hidden="1" outlineLevel="2" x14ac:dyDescent="0.2">
      <c r="A163" s="1" t="s">
        <v>17</v>
      </c>
      <c r="B163" s="1" t="s">
        <v>18</v>
      </c>
      <c r="C163" s="10" t="s">
        <v>19</v>
      </c>
      <c r="D163" s="10" t="s">
        <v>77</v>
      </c>
      <c r="E163" s="10" t="s">
        <v>87</v>
      </c>
      <c r="F163" s="10" t="s">
        <v>43</v>
      </c>
      <c r="G163" s="10" t="s">
        <v>81</v>
      </c>
      <c r="H163" s="11">
        <v>2500</v>
      </c>
      <c r="I163" s="11">
        <v>0</v>
      </c>
      <c r="J163" s="11">
        <v>0</v>
      </c>
      <c r="K163" s="11">
        <v>2500</v>
      </c>
      <c r="L163" s="11">
        <v>0</v>
      </c>
      <c r="M163" s="11">
        <v>2394.29</v>
      </c>
      <c r="N163" s="18">
        <v>2263.8000000000002</v>
      </c>
      <c r="O163" s="11">
        <v>105.71</v>
      </c>
      <c r="P163" s="11">
        <v>236.2</v>
      </c>
      <c r="Q163" s="11">
        <v>105.71</v>
      </c>
    </row>
    <row r="164" spans="1:17" hidden="1" outlineLevel="2" x14ac:dyDescent="0.2">
      <c r="A164" s="1" t="s">
        <v>17</v>
      </c>
      <c r="B164" s="1" t="s">
        <v>18</v>
      </c>
      <c r="C164" s="10" t="s">
        <v>19</v>
      </c>
      <c r="D164" s="10" t="s">
        <v>77</v>
      </c>
      <c r="E164" s="10" t="s">
        <v>87</v>
      </c>
      <c r="F164" s="10" t="s">
        <v>43</v>
      </c>
      <c r="G164" s="10" t="s">
        <v>82</v>
      </c>
      <c r="H164" s="11">
        <v>5000</v>
      </c>
      <c r="I164" s="11">
        <v>0</v>
      </c>
      <c r="J164" s="11">
        <v>0</v>
      </c>
      <c r="K164" s="11">
        <v>5000</v>
      </c>
      <c r="L164" s="11">
        <v>0</v>
      </c>
      <c r="M164" s="11">
        <v>0</v>
      </c>
      <c r="N164" s="18">
        <v>0</v>
      </c>
      <c r="O164" s="11">
        <v>5000</v>
      </c>
      <c r="P164" s="11">
        <v>5000</v>
      </c>
      <c r="Q164" s="11">
        <v>5000</v>
      </c>
    </row>
    <row r="165" spans="1:17" hidden="1" outlineLevel="2" x14ac:dyDescent="0.2">
      <c r="A165" s="1" t="s">
        <v>17</v>
      </c>
      <c r="B165" s="1" t="s">
        <v>18</v>
      </c>
      <c r="C165" s="10" t="s">
        <v>19</v>
      </c>
      <c r="D165" s="10" t="s">
        <v>77</v>
      </c>
      <c r="E165" s="10" t="s">
        <v>87</v>
      </c>
      <c r="F165" s="10" t="s">
        <v>43</v>
      </c>
      <c r="G165" s="10" t="s">
        <v>83</v>
      </c>
      <c r="H165" s="11">
        <v>147250</v>
      </c>
      <c r="I165" s="11">
        <v>-57202.77</v>
      </c>
      <c r="J165" s="11">
        <v>0</v>
      </c>
      <c r="K165" s="11">
        <v>90047.23</v>
      </c>
      <c r="L165" s="11">
        <v>1449.54</v>
      </c>
      <c r="M165" s="11">
        <v>34602.129999999997</v>
      </c>
      <c r="N165" s="18">
        <v>19171.98</v>
      </c>
      <c r="O165" s="11">
        <v>55445.1</v>
      </c>
      <c r="P165" s="11">
        <v>70875.25</v>
      </c>
      <c r="Q165" s="11">
        <v>53995.56</v>
      </c>
    </row>
    <row r="166" spans="1:17" s="19" customFormat="1" hidden="1" outlineLevel="2" x14ac:dyDescent="0.2">
      <c r="A166" s="24" t="s">
        <v>17</v>
      </c>
      <c r="B166" s="24" t="s">
        <v>18</v>
      </c>
      <c r="C166" s="17" t="s">
        <v>19</v>
      </c>
      <c r="D166" s="17" t="s">
        <v>77</v>
      </c>
      <c r="E166" s="17" t="s">
        <v>87</v>
      </c>
      <c r="F166" s="17" t="s">
        <v>43</v>
      </c>
      <c r="G166" s="17" t="s">
        <v>83</v>
      </c>
      <c r="H166" s="18">
        <v>0</v>
      </c>
      <c r="I166" s="18">
        <v>0</v>
      </c>
      <c r="J166" s="18">
        <v>22987.63</v>
      </c>
      <c r="K166" s="18">
        <v>22987.63</v>
      </c>
      <c r="L166" s="18">
        <v>0</v>
      </c>
      <c r="M166" s="18">
        <v>0</v>
      </c>
      <c r="N166" s="18">
        <v>0</v>
      </c>
      <c r="O166" s="18">
        <v>22987.63</v>
      </c>
      <c r="P166" s="18">
        <v>22987.63</v>
      </c>
      <c r="Q166" s="18">
        <v>22987.63</v>
      </c>
    </row>
    <row r="167" spans="1:17" hidden="1" outlineLevel="2" x14ac:dyDescent="0.2">
      <c r="A167" s="1" t="s">
        <v>17</v>
      </c>
      <c r="B167" s="1" t="s">
        <v>18</v>
      </c>
      <c r="C167" s="10" t="s">
        <v>19</v>
      </c>
      <c r="D167" s="10" t="s">
        <v>77</v>
      </c>
      <c r="E167" s="10" t="s">
        <v>87</v>
      </c>
      <c r="F167" s="10" t="s">
        <v>43</v>
      </c>
      <c r="G167" s="10" t="s">
        <v>84</v>
      </c>
      <c r="H167" s="11">
        <v>176936</v>
      </c>
      <c r="I167" s="11">
        <v>-18158.11</v>
      </c>
      <c r="J167" s="11">
        <v>0</v>
      </c>
      <c r="K167" s="11">
        <v>158777.89000000001</v>
      </c>
      <c r="L167" s="11">
        <v>7160.35</v>
      </c>
      <c r="M167" s="11">
        <v>80343.28</v>
      </c>
      <c r="N167" s="18">
        <v>44279.12</v>
      </c>
      <c r="O167" s="11">
        <v>78434.61</v>
      </c>
      <c r="P167" s="11">
        <v>114498.77</v>
      </c>
      <c r="Q167" s="11">
        <v>71274.259999999995</v>
      </c>
    </row>
    <row r="168" spans="1:17" hidden="1" outlineLevel="2" x14ac:dyDescent="0.2">
      <c r="A168" s="1" t="s">
        <v>17</v>
      </c>
      <c r="B168" s="1" t="s">
        <v>18</v>
      </c>
      <c r="C168" s="10" t="s">
        <v>19</v>
      </c>
      <c r="D168" s="10" t="s">
        <v>77</v>
      </c>
      <c r="E168" s="10" t="s">
        <v>87</v>
      </c>
      <c r="F168" s="10" t="s">
        <v>43</v>
      </c>
      <c r="G168" s="10" t="s">
        <v>85</v>
      </c>
      <c r="H168" s="11">
        <v>0</v>
      </c>
      <c r="I168" s="11">
        <v>140799.35</v>
      </c>
      <c r="J168" s="11">
        <v>0</v>
      </c>
      <c r="K168" s="11">
        <v>140799.35</v>
      </c>
      <c r="L168" s="11">
        <v>24995.17</v>
      </c>
      <c r="M168" s="11">
        <v>30768.19</v>
      </c>
      <c r="N168" s="18">
        <v>22291.02</v>
      </c>
      <c r="O168" s="11">
        <v>110031.16</v>
      </c>
      <c r="P168" s="11">
        <v>118508.33</v>
      </c>
      <c r="Q168" s="11">
        <v>85035.99</v>
      </c>
    </row>
    <row r="169" spans="1:17" hidden="1" outlineLevel="2" x14ac:dyDescent="0.2">
      <c r="A169" s="1" t="s">
        <v>17</v>
      </c>
      <c r="B169" s="1" t="s">
        <v>18</v>
      </c>
      <c r="C169" s="10" t="s">
        <v>19</v>
      </c>
      <c r="D169" s="10" t="s">
        <v>77</v>
      </c>
      <c r="E169" s="10" t="s">
        <v>87</v>
      </c>
      <c r="F169" s="10" t="s">
        <v>43</v>
      </c>
      <c r="G169" s="10" t="s">
        <v>86</v>
      </c>
      <c r="H169" s="11">
        <v>0</v>
      </c>
      <c r="I169" s="11">
        <v>23684.21</v>
      </c>
      <c r="J169" s="11">
        <v>0</v>
      </c>
      <c r="K169" s="11">
        <v>23684.21</v>
      </c>
      <c r="L169" s="11">
        <v>12433.54</v>
      </c>
      <c r="M169" s="11">
        <v>0</v>
      </c>
      <c r="N169" s="18">
        <v>0</v>
      </c>
      <c r="O169" s="11">
        <v>23684.21</v>
      </c>
      <c r="P169" s="11">
        <v>23684.21</v>
      </c>
      <c r="Q169" s="11">
        <v>11250.67</v>
      </c>
    </row>
    <row r="170" spans="1:17" hidden="1" outlineLevel="2" x14ac:dyDescent="0.2">
      <c r="A170" s="1" t="s">
        <v>17</v>
      </c>
      <c r="B170" s="1" t="s">
        <v>18</v>
      </c>
      <c r="C170" s="10" t="s">
        <v>19</v>
      </c>
      <c r="D170" s="10" t="s">
        <v>77</v>
      </c>
      <c r="E170" s="10" t="s">
        <v>87</v>
      </c>
      <c r="F170" s="10" t="s">
        <v>43</v>
      </c>
      <c r="G170" s="10" t="s">
        <v>70</v>
      </c>
      <c r="H170" s="11">
        <v>20000</v>
      </c>
      <c r="I170" s="11">
        <v>0</v>
      </c>
      <c r="J170" s="11">
        <v>0</v>
      </c>
      <c r="K170" s="11">
        <v>20000</v>
      </c>
      <c r="L170" s="11">
        <v>0</v>
      </c>
      <c r="M170" s="11">
        <v>0</v>
      </c>
      <c r="N170" s="18">
        <v>0</v>
      </c>
      <c r="O170" s="11">
        <v>20000</v>
      </c>
      <c r="P170" s="11">
        <v>20000</v>
      </c>
      <c r="Q170" s="11">
        <v>20000</v>
      </c>
    </row>
    <row r="171" spans="1:17" hidden="1" outlineLevel="2" x14ac:dyDescent="0.2">
      <c r="A171" s="1" t="s">
        <v>17</v>
      </c>
      <c r="B171" s="1" t="s">
        <v>18</v>
      </c>
      <c r="C171" s="10" t="s">
        <v>24</v>
      </c>
      <c r="D171" s="10" t="s">
        <v>77</v>
      </c>
      <c r="E171" s="10" t="s">
        <v>88</v>
      </c>
      <c r="F171" s="10" t="s">
        <v>43</v>
      </c>
      <c r="G171" s="10" t="s">
        <v>49</v>
      </c>
      <c r="H171" s="11">
        <v>1500</v>
      </c>
      <c r="I171" s="11">
        <v>0</v>
      </c>
      <c r="J171" s="11">
        <v>0</v>
      </c>
      <c r="K171" s="11">
        <v>1500</v>
      </c>
      <c r="L171" s="11">
        <v>1500</v>
      </c>
      <c r="M171" s="11">
        <v>0</v>
      </c>
      <c r="N171" s="18">
        <v>0</v>
      </c>
      <c r="O171" s="11">
        <v>1500</v>
      </c>
      <c r="P171" s="11">
        <v>1500</v>
      </c>
      <c r="Q171" s="11">
        <v>0</v>
      </c>
    </row>
    <row r="172" spans="1:17" hidden="1" outlineLevel="2" x14ac:dyDescent="0.2">
      <c r="A172" s="1" t="s">
        <v>17</v>
      </c>
      <c r="B172" s="1" t="s">
        <v>18</v>
      </c>
      <c r="C172" s="10" t="s">
        <v>24</v>
      </c>
      <c r="D172" s="10" t="s">
        <v>77</v>
      </c>
      <c r="E172" s="10" t="s">
        <v>88</v>
      </c>
      <c r="F172" s="10" t="s">
        <v>43</v>
      </c>
      <c r="G172" s="10" t="s">
        <v>80</v>
      </c>
      <c r="H172" s="11">
        <v>56088</v>
      </c>
      <c r="I172" s="11">
        <v>0</v>
      </c>
      <c r="J172" s="11">
        <v>0</v>
      </c>
      <c r="K172" s="11">
        <v>56088</v>
      </c>
      <c r="L172" s="11">
        <v>17097.8</v>
      </c>
      <c r="M172" s="11">
        <v>32458</v>
      </c>
      <c r="N172" s="18">
        <v>0</v>
      </c>
      <c r="O172" s="11">
        <v>23630</v>
      </c>
      <c r="P172" s="11">
        <v>56088</v>
      </c>
      <c r="Q172" s="11">
        <v>6532.2</v>
      </c>
    </row>
    <row r="173" spans="1:17" hidden="1" outlineLevel="2" x14ac:dyDescent="0.2">
      <c r="A173" s="1" t="s">
        <v>17</v>
      </c>
      <c r="B173" s="1" t="s">
        <v>18</v>
      </c>
      <c r="C173" s="10" t="s">
        <v>26</v>
      </c>
      <c r="D173" s="10" t="s">
        <v>77</v>
      </c>
      <c r="E173" s="10" t="s">
        <v>89</v>
      </c>
      <c r="F173" s="10" t="s">
        <v>43</v>
      </c>
      <c r="G173" s="10" t="s">
        <v>44</v>
      </c>
      <c r="H173" s="11">
        <v>1800</v>
      </c>
      <c r="I173" s="12">
        <v>-1800</v>
      </c>
      <c r="J173" s="11">
        <v>0</v>
      </c>
      <c r="K173" s="11">
        <v>0</v>
      </c>
      <c r="L173" s="11">
        <v>0</v>
      </c>
      <c r="M173" s="11">
        <v>0</v>
      </c>
      <c r="N173" s="18">
        <v>0</v>
      </c>
      <c r="O173" s="11">
        <v>0</v>
      </c>
      <c r="P173" s="11">
        <v>0</v>
      </c>
      <c r="Q173" s="11">
        <v>0</v>
      </c>
    </row>
    <row r="174" spans="1:17" hidden="1" outlineLevel="2" x14ac:dyDescent="0.2">
      <c r="A174" s="1" t="s">
        <v>17</v>
      </c>
      <c r="B174" s="1" t="s">
        <v>18</v>
      </c>
      <c r="C174" s="10" t="s">
        <v>26</v>
      </c>
      <c r="D174" s="10" t="s">
        <v>77</v>
      </c>
      <c r="E174" s="10" t="s">
        <v>89</v>
      </c>
      <c r="F174" s="10" t="s">
        <v>43</v>
      </c>
      <c r="G174" s="10" t="s">
        <v>45</v>
      </c>
      <c r="H174" s="11">
        <v>1800</v>
      </c>
      <c r="I174" s="12">
        <v>-1800</v>
      </c>
      <c r="J174" s="11">
        <v>0</v>
      </c>
      <c r="K174" s="11">
        <v>0</v>
      </c>
      <c r="L174" s="11">
        <v>0</v>
      </c>
      <c r="M174" s="11">
        <v>0</v>
      </c>
      <c r="N174" s="18">
        <v>0</v>
      </c>
      <c r="O174" s="11">
        <v>0</v>
      </c>
      <c r="P174" s="11">
        <v>0</v>
      </c>
      <c r="Q174" s="11">
        <v>0</v>
      </c>
    </row>
    <row r="175" spans="1:17" hidden="1" outlineLevel="2" x14ac:dyDescent="0.2">
      <c r="A175" s="1" t="s">
        <v>17</v>
      </c>
      <c r="B175" s="1" t="s">
        <v>18</v>
      </c>
      <c r="C175" s="10" t="s">
        <v>26</v>
      </c>
      <c r="D175" s="10" t="s">
        <v>77</v>
      </c>
      <c r="E175" s="10" t="s">
        <v>89</v>
      </c>
      <c r="F175" s="10" t="s">
        <v>43</v>
      </c>
      <c r="G175" s="10" t="s">
        <v>49</v>
      </c>
      <c r="H175" s="11">
        <v>4500</v>
      </c>
      <c r="I175" s="11">
        <v>4875.2</v>
      </c>
      <c r="J175" s="11">
        <v>0</v>
      </c>
      <c r="K175" s="11">
        <v>9375.2000000000007</v>
      </c>
      <c r="L175" s="11">
        <v>0</v>
      </c>
      <c r="M175" s="11">
        <v>0</v>
      </c>
      <c r="N175" s="18">
        <v>0</v>
      </c>
      <c r="O175" s="11">
        <v>9375.2000000000007</v>
      </c>
      <c r="P175" s="11">
        <v>9375.2000000000007</v>
      </c>
      <c r="Q175" s="11">
        <v>9375.2000000000007</v>
      </c>
    </row>
    <row r="176" spans="1:17" hidden="1" outlineLevel="2" x14ac:dyDescent="0.2">
      <c r="A176" s="1" t="s">
        <v>17</v>
      </c>
      <c r="B176" s="1" t="s">
        <v>18</v>
      </c>
      <c r="C176" s="10" t="s">
        <v>26</v>
      </c>
      <c r="D176" s="10" t="s">
        <v>77</v>
      </c>
      <c r="E176" s="10" t="s">
        <v>89</v>
      </c>
      <c r="F176" s="10" t="s">
        <v>43</v>
      </c>
      <c r="G176" s="10" t="s">
        <v>75</v>
      </c>
      <c r="H176" s="11">
        <v>2400</v>
      </c>
      <c r="I176" s="12">
        <v>-2400</v>
      </c>
      <c r="J176" s="11">
        <v>0</v>
      </c>
      <c r="K176" s="11">
        <v>0</v>
      </c>
      <c r="L176" s="11">
        <v>0</v>
      </c>
      <c r="M176" s="11">
        <v>0</v>
      </c>
      <c r="N176" s="18">
        <v>0</v>
      </c>
      <c r="O176" s="11">
        <v>0</v>
      </c>
      <c r="P176" s="11">
        <v>0</v>
      </c>
      <c r="Q176" s="11">
        <v>0</v>
      </c>
    </row>
    <row r="177" spans="1:17" hidden="1" outlineLevel="2" x14ac:dyDescent="0.2">
      <c r="A177" s="1" t="s">
        <v>17</v>
      </c>
      <c r="B177" s="1" t="s">
        <v>18</v>
      </c>
      <c r="C177" s="10" t="s">
        <v>26</v>
      </c>
      <c r="D177" s="10" t="s">
        <v>77</v>
      </c>
      <c r="E177" s="10" t="s">
        <v>89</v>
      </c>
      <c r="F177" s="10" t="s">
        <v>43</v>
      </c>
      <c r="G177" s="10" t="s">
        <v>50</v>
      </c>
      <c r="H177" s="11">
        <v>0</v>
      </c>
      <c r="I177" s="11">
        <v>4500</v>
      </c>
      <c r="J177" s="11">
        <v>0</v>
      </c>
      <c r="K177" s="11">
        <v>4500</v>
      </c>
      <c r="L177" s="11">
        <v>0</v>
      </c>
      <c r="M177" s="11">
        <v>0</v>
      </c>
      <c r="N177" s="18">
        <v>0</v>
      </c>
      <c r="O177" s="11">
        <v>4500</v>
      </c>
      <c r="P177" s="11">
        <v>4500</v>
      </c>
      <c r="Q177" s="11">
        <v>4500</v>
      </c>
    </row>
    <row r="178" spans="1:17" hidden="1" outlineLevel="2" x14ac:dyDescent="0.2">
      <c r="A178" s="1" t="s">
        <v>17</v>
      </c>
      <c r="B178" s="1" t="s">
        <v>18</v>
      </c>
      <c r="C178" s="10" t="s">
        <v>26</v>
      </c>
      <c r="D178" s="10" t="s">
        <v>77</v>
      </c>
      <c r="E178" s="10" t="s">
        <v>89</v>
      </c>
      <c r="F178" s="10" t="s">
        <v>43</v>
      </c>
      <c r="G178" s="10" t="s">
        <v>52</v>
      </c>
      <c r="H178" s="11">
        <v>0</v>
      </c>
      <c r="I178" s="11">
        <v>2602.1999999999998</v>
      </c>
      <c r="J178" s="11">
        <v>0</v>
      </c>
      <c r="K178" s="11">
        <v>2602.1999999999998</v>
      </c>
      <c r="L178" s="11">
        <v>0</v>
      </c>
      <c r="M178" s="11">
        <v>0</v>
      </c>
      <c r="N178" s="18">
        <v>0</v>
      </c>
      <c r="O178" s="11">
        <v>2602.1999999999998</v>
      </c>
      <c r="P178" s="11">
        <v>2602.1999999999998</v>
      </c>
      <c r="Q178" s="11">
        <v>2602.1999999999998</v>
      </c>
    </row>
    <row r="179" spans="1:17" hidden="1" outlineLevel="2" x14ac:dyDescent="0.2">
      <c r="A179" s="1" t="s">
        <v>17</v>
      </c>
      <c r="B179" s="1" t="s">
        <v>18</v>
      </c>
      <c r="C179" s="10" t="s">
        <v>26</v>
      </c>
      <c r="D179" s="10" t="s">
        <v>77</v>
      </c>
      <c r="E179" s="10" t="s">
        <v>89</v>
      </c>
      <c r="F179" s="10" t="s">
        <v>43</v>
      </c>
      <c r="G179" s="10" t="s">
        <v>55</v>
      </c>
      <c r="H179" s="11">
        <v>119200</v>
      </c>
      <c r="I179" s="12">
        <v>-119200</v>
      </c>
      <c r="J179" s="11">
        <v>0</v>
      </c>
      <c r="K179" s="11">
        <v>0</v>
      </c>
      <c r="L179" s="11">
        <v>0</v>
      </c>
      <c r="M179" s="11">
        <v>0</v>
      </c>
      <c r="N179" s="18">
        <v>0</v>
      </c>
      <c r="O179" s="11">
        <v>0</v>
      </c>
      <c r="P179" s="11">
        <v>0</v>
      </c>
      <c r="Q179" s="11">
        <v>0</v>
      </c>
    </row>
    <row r="180" spans="1:17" hidden="1" outlineLevel="2" x14ac:dyDescent="0.2">
      <c r="A180" s="1" t="s">
        <v>17</v>
      </c>
      <c r="B180" s="1" t="s">
        <v>18</v>
      </c>
      <c r="C180" s="10" t="s">
        <v>26</v>
      </c>
      <c r="D180" s="10" t="s">
        <v>77</v>
      </c>
      <c r="E180" s="10" t="s">
        <v>89</v>
      </c>
      <c r="F180" s="10" t="s">
        <v>43</v>
      </c>
      <c r="G180" s="10" t="s">
        <v>56</v>
      </c>
      <c r="H180" s="11">
        <v>1800</v>
      </c>
      <c r="I180" s="12">
        <v>-1800</v>
      </c>
      <c r="J180" s="11">
        <v>0</v>
      </c>
      <c r="K180" s="11">
        <v>0</v>
      </c>
      <c r="L180" s="11">
        <v>0</v>
      </c>
      <c r="M180" s="11">
        <v>0</v>
      </c>
      <c r="N180" s="18">
        <v>0</v>
      </c>
      <c r="O180" s="11">
        <v>0</v>
      </c>
      <c r="P180" s="11">
        <v>0</v>
      </c>
      <c r="Q180" s="11">
        <v>0</v>
      </c>
    </row>
    <row r="181" spans="1:17" hidden="1" outlineLevel="2" x14ac:dyDescent="0.2">
      <c r="A181" s="1" t="s">
        <v>17</v>
      </c>
      <c r="B181" s="1" t="s">
        <v>18</v>
      </c>
      <c r="C181" s="10" t="s">
        <v>26</v>
      </c>
      <c r="D181" s="10" t="s">
        <v>77</v>
      </c>
      <c r="E181" s="10" t="s">
        <v>89</v>
      </c>
      <c r="F181" s="10" t="s">
        <v>43</v>
      </c>
      <c r="G181" s="10" t="s">
        <v>59</v>
      </c>
      <c r="H181" s="11">
        <v>6300</v>
      </c>
      <c r="I181" s="11">
        <v>57540</v>
      </c>
      <c r="J181" s="11">
        <v>0</v>
      </c>
      <c r="K181" s="11">
        <v>63840</v>
      </c>
      <c r="L181" s="11">
        <v>8157.6</v>
      </c>
      <c r="M181" s="11">
        <v>32000</v>
      </c>
      <c r="N181" s="18">
        <v>0</v>
      </c>
      <c r="O181" s="11">
        <v>31840</v>
      </c>
      <c r="P181" s="11">
        <v>63840</v>
      </c>
      <c r="Q181" s="11">
        <v>23682.400000000001</v>
      </c>
    </row>
    <row r="182" spans="1:17" hidden="1" outlineLevel="2" x14ac:dyDescent="0.2">
      <c r="A182" s="1" t="s">
        <v>17</v>
      </c>
      <c r="B182" s="1" t="s">
        <v>18</v>
      </c>
      <c r="C182" s="10" t="s">
        <v>26</v>
      </c>
      <c r="D182" s="10" t="s">
        <v>77</v>
      </c>
      <c r="E182" s="10" t="s">
        <v>89</v>
      </c>
      <c r="F182" s="10" t="s">
        <v>43</v>
      </c>
      <c r="G182" s="10" t="s">
        <v>80</v>
      </c>
      <c r="H182" s="11">
        <v>93769.5</v>
      </c>
      <c r="I182" s="14">
        <v>-45957.9</v>
      </c>
      <c r="J182" s="11">
        <v>0</v>
      </c>
      <c r="K182" s="11">
        <v>47811.6</v>
      </c>
      <c r="L182" s="11">
        <v>29836.080000000002</v>
      </c>
      <c r="M182" s="11">
        <v>0</v>
      </c>
      <c r="N182" s="18">
        <v>0</v>
      </c>
      <c r="O182" s="11">
        <v>47811.6</v>
      </c>
      <c r="P182" s="11">
        <v>47811.6</v>
      </c>
      <c r="Q182" s="11">
        <v>17975.52</v>
      </c>
    </row>
    <row r="183" spans="1:17" hidden="1" outlineLevel="2" x14ac:dyDescent="0.2">
      <c r="A183" s="1" t="s">
        <v>17</v>
      </c>
      <c r="B183" s="1" t="s">
        <v>18</v>
      </c>
      <c r="C183" s="10" t="s">
        <v>26</v>
      </c>
      <c r="D183" s="10" t="s">
        <v>77</v>
      </c>
      <c r="E183" s="10" t="s">
        <v>89</v>
      </c>
      <c r="F183" s="10" t="s">
        <v>43</v>
      </c>
      <c r="G183" s="10" t="s">
        <v>90</v>
      </c>
      <c r="H183" s="11">
        <v>1680</v>
      </c>
      <c r="I183" s="12">
        <v>-1680</v>
      </c>
      <c r="J183" s="11">
        <v>0</v>
      </c>
      <c r="K183" s="11">
        <v>0</v>
      </c>
      <c r="L183" s="11">
        <v>0</v>
      </c>
      <c r="M183" s="11">
        <v>0</v>
      </c>
      <c r="N183" s="18">
        <v>0</v>
      </c>
      <c r="O183" s="11">
        <v>0</v>
      </c>
      <c r="P183" s="11">
        <v>0</v>
      </c>
      <c r="Q183" s="11">
        <v>0</v>
      </c>
    </row>
    <row r="184" spans="1:17" hidden="1" outlineLevel="2" x14ac:dyDescent="0.2">
      <c r="A184" s="1" t="s">
        <v>17</v>
      </c>
      <c r="B184" s="1" t="s">
        <v>18</v>
      </c>
      <c r="C184" s="10" t="s">
        <v>26</v>
      </c>
      <c r="D184" s="10" t="s">
        <v>77</v>
      </c>
      <c r="E184" s="10" t="s">
        <v>89</v>
      </c>
      <c r="F184" s="10" t="s">
        <v>43</v>
      </c>
      <c r="G184" s="10" t="s">
        <v>82</v>
      </c>
      <c r="H184" s="11">
        <v>0</v>
      </c>
      <c r="I184" s="11">
        <v>912</v>
      </c>
      <c r="J184" s="11">
        <v>0</v>
      </c>
      <c r="K184" s="11">
        <v>912</v>
      </c>
      <c r="L184" s="11">
        <v>0</v>
      </c>
      <c r="M184" s="11">
        <v>0</v>
      </c>
      <c r="N184" s="18">
        <v>0</v>
      </c>
      <c r="O184" s="11">
        <v>912</v>
      </c>
      <c r="P184" s="11">
        <v>912</v>
      </c>
      <c r="Q184" s="11">
        <v>912</v>
      </c>
    </row>
    <row r="185" spans="1:17" hidden="1" outlineLevel="2" x14ac:dyDescent="0.2">
      <c r="A185" s="1" t="s">
        <v>17</v>
      </c>
      <c r="B185" s="1" t="s">
        <v>18</v>
      </c>
      <c r="C185" s="10" t="s">
        <v>26</v>
      </c>
      <c r="D185" s="10" t="s">
        <v>77</v>
      </c>
      <c r="E185" s="10" t="s">
        <v>89</v>
      </c>
      <c r="F185" s="10" t="s">
        <v>43</v>
      </c>
      <c r="G185" s="10" t="s">
        <v>63</v>
      </c>
      <c r="H185" s="11">
        <v>0</v>
      </c>
      <c r="I185" s="11">
        <v>570</v>
      </c>
      <c r="J185" s="11">
        <v>0</v>
      </c>
      <c r="K185" s="11">
        <v>570</v>
      </c>
      <c r="L185" s="11">
        <v>0</v>
      </c>
      <c r="M185" s="11">
        <v>0</v>
      </c>
      <c r="N185" s="18">
        <v>0</v>
      </c>
      <c r="O185" s="11">
        <v>570</v>
      </c>
      <c r="P185" s="11">
        <v>570</v>
      </c>
      <c r="Q185" s="11">
        <v>570</v>
      </c>
    </row>
    <row r="186" spans="1:17" hidden="1" outlineLevel="2" x14ac:dyDescent="0.2">
      <c r="A186" s="1" t="s">
        <v>17</v>
      </c>
      <c r="B186" s="1" t="s">
        <v>18</v>
      </c>
      <c r="C186" s="10" t="s">
        <v>26</v>
      </c>
      <c r="D186" s="10" t="s">
        <v>77</v>
      </c>
      <c r="E186" s="10" t="s">
        <v>89</v>
      </c>
      <c r="F186" s="10" t="s">
        <v>43</v>
      </c>
      <c r="G186" s="10" t="s">
        <v>64</v>
      </c>
      <c r="H186" s="11">
        <v>0</v>
      </c>
      <c r="I186" s="11">
        <v>1750</v>
      </c>
      <c r="J186" s="11">
        <v>0</v>
      </c>
      <c r="K186" s="11">
        <v>1750</v>
      </c>
      <c r="L186" s="11">
        <v>0</v>
      </c>
      <c r="M186" s="11">
        <v>15.5</v>
      </c>
      <c r="N186" s="18">
        <v>15.5</v>
      </c>
      <c r="O186" s="11">
        <v>1734.5</v>
      </c>
      <c r="P186" s="11">
        <v>1734.5</v>
      </c>
      <c r="Q186" s="11">
        <v>1734.5</v>
      </c>
    </row>
    <row r="187" spans="1:17" hidden="1" outlineLevel="2" x14ac:dyDescent="0.2">
      <c r="A187" s="1" t="s">
        <v>17</v>
      </c>
      <c r="B187" s="1" t="s">
        <v>18</v>
      </c>
      <c r="C187" s="10" t="s">
        <v>26</v>
      </c>
      <c r="D187" s="10" t="s">
        <v>77</v>
      </c>
      <c r="E187" s="10" t="s">
        <v>89</v>
      </c>
      <c r="F187" s="10" t="s">
        <v>43</v>
      </c>
      <c r="G187" s="10" t="s">
        <v>91</v>
      </c>
      <c r="H187" s="11">
        <v>10000</v>
      </c>
      <c r="I187" s="12">
        <v>-10000</v>
      </c>
      <c r="J187" s="11">
        <v>0</v>
      </c>
      <c r="K187" s="11">
        <v>0</v>
      </c>
      <c r="L187" s="11">
        <v>0</v>
      </c>
      <c r="M187" s="11">
        <v>0</v>
      </c>
      <c r="N187" s="18">
        <v>0</v>
      </c>
      <c r="O187" s="11">
        <v>0</v>
      </c>
      <c r="P187" s="11">
        <v>0</v>
      </c>
      <c r="Q187" s="11">
        <v>0</v>
      </c>
    </row>
    <row r="188" spans="1:17" hidden="1" outlineLevel="2" x14ac:dyDescent="0.2">
      <c r="A188" s="1" t="s">
        <v>17</v>
      </c>
      <c r="B188" s="1" t="s">
        <v>18</v>
      </c>
      <c r="C188" s="10" t="s">
        <v>26</v>
      </c>
      <c r="D188" s="10" t="s">
        <v>77</v>
      </c>
      <c r="E188" s="10" t="s">
        <v>89</v>
      </c>
      <c r="F188" s="10" t="s">
        <v>43</v>
      </c>
      <c r="G188" s="10" t="s">
        <v>83</v>
      </c>
      <c r="H188" s="11">
        <v>9250.5</v>
      </c>
      <c r="I188" s="14">
        <v>-9250.5</v>
      </c>
      <c r="J188" s="11">
        <v>0</v>
      </c>
      <c r="K188" s="11">
        <v>0</v>
      </c>
      <c r="L188" s="11">
        <v>0</v>
      </c>
      <c r="M188" s="11">
        <v>0</v>
      </c>
      <c r="N188" s="18">
        <v>0</v>
      </c>
      <c r="O188" s="11">
        <v>0</v>
      </c>
      <c r="P188" s="11">
        <v>0</v>
      </c>
      <c r="Q188" s="11">
        <v>0</v>
      </c>
    </row>
    <row r="189" spans="1:17" hidden="1" outlineLevel="2" x14ac:dyDescent="0.2">
      <c r="A189" s="1" t="s">
        <v>17</v>
      </c>
      <c r="B189" s="1" t="s">
        <v>18</v>
      </c>
      <c r="C189" s="10" t="s">
        <v>26</v>
      </c>
      <c r="D189" s="10" t="s">
        <v>77</v>
      </c>
      <c r="E189" s="10" t="s">
        <v>89</v>
      </c>
      <c r="F189" s="10" t="s">
        <v>43</v>
      </c>
      <c r="G189" s="10" t="s">
        <v>84</v>
      </c>
      <c r="H189" s="11">
        <v>30000</v>
      </c>
      <c r="I189" s="12">
        <v>-30000</v>
      </c>
      <c r="J189" s="11">
        <v>0</v>
      </c>
      <c r="K189" s="11">
        <v>0</v>
      </c>
      <c r="L189" s="11">
        <v>0</v>
      </c>
      <c r="M189" s="11">
        <v>0</v>
      </c>
      <c r="N189" s="18">
        <v>0</v>
      </c>
      <c r="O189" s="11">
        <v>0</v>
      </c>
      <c r="P189" s="11">
        <v>0</v>
      </c>
      <c r="Q189" s="11">
        <v>0</v>
      </c>
    </row>
    <row r="190" spans="1:17" hidden="1" outlineLevel="2" x14ac:dyDescent="0.2">
      <c r="A190" s="1" t="s">
        <v>17</v>
      </c>
      <c r="B190" s="1" t="s">
        <v>18</v>
      </c>
      <c r="C190" s="10" t="s">
        <v>26</v>
      </c>
      <c r="D190" s="10" t="s">
        <v>77</v>
      </c>
      <c r="E190" s="10" t="s">
        <v>89</v>
      </c>
      <c r="F190" s="10" t="s">
        <v>43</v>
      </c>
      <c r="G190" s="10" t="s">
        <v>85</v>
      </c>
      <c r="H190" s="11">
        <v>0</v>
      </c>
      <c r="I190" s="11">
        <v>5500</v>
      </c>
      <c r="J190" s="11">
        <v>0</v>
      </c>
      <c r="K190" s="11">
        <v>5500</v>
      </c>
      <c r="L190" s="11">
        <v>274.47000000000003</v>
      </c>
      <c r="M190" s="11">
        <v>0</v>
      </c>
      <c r="N190" s="18">
        <v>0</v>
      </c>
      <c r="O190" s="11">
        <v>5500</v>
      </c>
      <c r="P190" s="11">
        <v>5500</v>
      </c>
      <c r="Q190" s="11">
        <v>5225.53</v>
      </c>
    </row>
    <row r="191" spans="1:17" hidden="1" outlineLevel="2" x14ac:dyDescent="0.2">
      <c r="A191" s="1" t="s">
        <v>17</v>
      </c>
      <c r="B191" s="1" t="s">
        <v>18</v>
      </c>
      <c r="C191" s="10" t="s">
        <v>26</v>
      </c>
      <c r="D191" s="10" t="s">
        <v>77</v>
      </c>
      <c r="E191" s="10" t="s">
        <v>89</v>
      </c>
      <c r="F191" s="10" t="s">
        <v>43</v>
      </c>
      <c r="G191" s="10" t="s">
        <v>86</v>
      </c>
      <c r="H191" s="11">
        <v>0</v>
      </c>
      <c r="I191" s="11">
        <v>39500</v>
      </c>
      <c r="J191" s="11">
        <v>0</v>
      </c>
      <c r="K191" s="11">
        <v>39500</v>
      </c>
      <c r="L191" s="11">
        <v>0</v>
      </c>
      <c r="M191" s="11">
        <v>0</v>
      </c>
      <c r="N191" s="18">
        <v>0</v>
      </c>
      <c r="O191" s="11">
        <v>39500</v>
      </c>
      <c r="P191" s="11">
        <v>39500</v>
      </c>
      <c r="Q191" s="11">
        <v>39500</v>
      </c>
    </row>
    <row r="192" spans="1:17" hidden="1" outlineLevel="2" x14ac:dyDescent="0.2">
      <c r="A192" s="1" t="s">
        <v>17</v>
      </c>
      <c r="B192" s="1" t="s">
        <v>18</v>
      </c>
      <c r="C192" s="10" t="s">
        <v>26</v>
      </c>
      <c r="D192" s="10" t="s">
        <v>77</v>
      </c>
      <c r="E192" s="10" t="s">
        <v>89</v>
      </c>
      <c r="F192" s="10" t="s">
        <v>43</v>
      </c>
      <c r="G192" s="10" t="s">
        <v>67</v>
      </c>
      <c r="H192" s="11">
        <v>300</v>
      </c>
      <c r="I192" s="11">
        <v>270</v>
      </c>
      <c r="J192" s="11">
        <v>0</v>
      </c>
      <c r="K192" s="11">
        <v>570</v>
      </c>
      <c r="L192" s="11">
        <v>0</v>
      </c>
      <c r="M192" s="11">
        <v>0</v>
      </c>
      <c r="N192" s="18">
        <v>0</v>
      </c>
      <c r="O192" s="11">
        <v>570</v>
      </c>
      <c r="P192" s="11">
        <v>570</v>
      </c>
      <c r="Q192" s="11">
        <v>570</v>
      </c>
    </row>
    <row r="193" spans="1:17" hidden="1" outlineLevel="2" x14ac:dyDescent="0.2">
      <c r="A193" s="1" t="s">
        <v>17</v>
      </c>
      <c r="B193" s="1" t="s">
        <v>18</v>
      </c>
      <c r="C193" s="10" t="s">
        <v>26</v>
      </c>
      <c r="D193" s="10" t="s">
        <v>77</v>
      </c>
      <c r="E193" s="10" t="s">
        <v>89</v>
      </c>
      <c r="F193" s="10" t="s">
        <v>43</v>
      </c>
      <c r="G193" s="10" t="s">
        <v>70</v>
      </c>
      <c r="H193" s="11">
        <v>0</v>
      </c>
      <c r="I193" s="11">
        <v>1710</v>
      </c>
      <c r="J193" s="11">
        <v>0</v>
      </c>
      <c r="K193" s="11">
        <v>1710</v>
      </c>
      <c r="L193" s="11">
        <v>0</v>
      </c>
      <c r="M193" s="11">
        <v>0</v>
      </c>
      <c r="N193" s="18">
        <v>0</v>
      </c>
      <c r="O193" s="11">
        <v>1710</v>
      </c>
      <c r="P193" s="11">
        <v>1710</v>
      </c>
      <c r="Q193" s="11">
        <v>1710</v>
      </c>
    </row>
    <row r="194" spans="1:17" hidden="1" outlineLevel="2" x14ac:dyDescent="0.2">
      <c r="A194" s="1" t="s">
        <v>17</v>
      </c>
      <c r="B194" s="1" t="s">
        <v>18</v>
      </c>
      <c r="C194" s="10" t="s">
        <v>25</v>
      </c>
      <c r="D194" s="10" t="s">
        <v>77</v>
      </c>
      <c r="E194" s="10" t="s">
        <v>92</v>
      </c>
      <c r="F194" s="10" t="s">
        <v>43</v>
      </c>
      <c r="G194" s="10" t="s">
        <v>46</v>
      </c>
      <c r="H194" s="11">
        <v>5000</v>
      </c>
      <c r="I194" s="11">
        <v>5040</v>
      </c>
      <c r="J194" s="11">
        <v>0</v>
      </c>
      <c r="K194" s="11">
        <v>10040</v>
      </c>
      <c r="L194" s="11">
        <v>0</v>
      </c>
      <c r="M194" s="11">
        <v>0</v>
      </c>
      <c r="N194" s="18">
        <v>0</v>
      </c>
      <c r="O194" s="11">
        <v>10040</v>
      </c>
      <c r="P194" s="11">
        <v>10040</v>
      </c>
      <c r="Q194" s="11">
        <v>10040</v>
      </c>
    </row>
    <row r="195" spans="1:17" hidden="1" outlineLevel="2" x14ac:dyDescent="0.2">
      <c r="A195" s="1" t="s">
        <v>17</v>
      </c>
      <c r="B195" s="1" t="s">
        <v>18</v>
      </c>
      <c r="C195" s="10" t="s">
        <v>25</v>
      </c>
      <c r="D195" s="10" t="s">
        <v>77</v>
      </c>
      <c r="E195" s="10" t="s">
        <v>92</v>
      </c>
      <c r="F195" s="10" t="s">
        <v>43</v>
      </c>
      <c r="G195" s="10" t="s">
        <v>93</v>
      </c>
      <c r="H195" s="11">
        <v>120120</v>
      </c>
      <c r="I195" s="11">
        <v>19756.740000000002</v>
      </c>
      <c r="J195" s="11">
        <v>0</v>
      </c>
      <c r="K195" s="11">
        <v>139876.74</v>
      </c>
      <c r="L195" s="11">
        <v>501.2</v>
      </c>
      <c r="M195" s="11">
        <v>139375.54</v>
      </c>
      <c r="N195" s="18">
        <v>77062.559999999998</v>
      </c>
      <c r="O195" s="11">
        <v>501.2</v>
      </c>
      <c r="P195" s="11">
        <v>62814.18</v>
      </c>
      <c r="Q195" s="11">
        <v>0</v>
      </c>
    </row>
    <row r="196" spans="1:17" hidden="1" outlineLevel="2" x14ac:dyDescent="0.2">
      <c r="A196" s="1" t="s">
        <v>17</v>
      </c>
      <c r="B196" s="1" t="s">
        <v>18</v>
      </c>
      <c r="C196" s="10" t="s">
        <v>25</v>
      </c>
      <c r="D196" s="10" t="s">
        <v>77</v>
      </c>
      <c r="E196" s="10" t="s">
        <v>92</v>
      </c>
      <c r="F196" s="10" t="s">
        <v>43</v>
      </c>
      <c r="G196" s="10" t="s">
        <v>49</v>
      </c>
      <c r="H196" s="11">
        <v>10000</v>
      </c>
      <c r="I196" s="11">
        <v>22265</v>
      </c>
      <c r="J196" s="11">
        <v>0</v>
      </c>
      <c r="K196" s="11">
        <v>32265</v>
      </c>
      <c r="L196" s="11">
        <v>2627.52</v>
      </c>
      <c r="M196" s="11">
        <v>13562</v>
      </c>
      <c r="N196" s="18">
        <v>13562</v>
      </c>
      <c r="O196" s="11">
        <v>18703</v>
      </c>
      <c r="P196" s="11">
        <v>18703</v>
      </c>
      <c r="Q196" s="11">
        <v>16075.48</v>
      </c>
    </row>
    <row r="197" spans="1:17" hidden="1" outlineLevel="2" x14ac:dyDescent="0.2">
      <c r="A197" s="1" t="s">
        <v>17</v>
      </c>
      <c r="B197" s="1" t="s">
        <v>18</v>
      </c>
      <c r="C197" s="10" t="s">
        <v>25</v>
      </c>
      <c r="D197" s="10" t="s">
        <v>77</v>
      </c>
      <c r="E197" s="10" t="s">
        <v>92</v>
      </c>
      <c r="F197" s="10" t="s">
        <v>43</v>
      </c>
      <c r="G197" s="10" t="s">
        <v>75</v>
      </c>
      <c r="H197" s="11">
        <v>107000</v>
      </c>
      <c r="I197" s="11">
        <v>-45836.59</v>
      </c>
      <c r="J197" s="11">
        <v>0</v>
      </c>
      <c r="K197" s="11">
        <v>61163.41</v>
      </c>
      <c r="L197" s="11">
        <v>50220.41</v>
      </c>
      <c r="M197" s="11">
        <v>10943</v>
      </c>
      <c r="N197" s="18">
        <v>10943</v>
      </c>
      <c r="O197" s="11">
        <v>50220.41</v>
      </c>
      <c r="P197" s="11">
        <v>50220.41</v>
      </c>
      <c r="Q197" s="11">
        <v>0</v>
      </c>
    </row>
    <row r="198" spans="1:17" hidden="1" outlineLevel="2" x14ac:dyDescent="0.2">
      <c r="A198" s="1" t="s">
        <v>17</v>
      </c>
      <c r="B198" s="1" t="s">
        <v>18</v>
      </c>
      <c r="C198" s="10" t="s">
        <v>25</v>
      </c>
      <c r="D198" s="10" t="s">
        <v>77</v>
      </c>
      <c r="E198" s="10" t="s">
        <v>92</v>
      </c>
      <c r="F198" s="10" t="s">
        <v>43</v>
      </c>
      <c r="G198" s="10" t="s">
        <v>50</v>
      </c>
      <c r="H198" s="11">
        <v>7500</v>
      </c>
      <c r="I198" s="11">
        <v>0</v>
      </c>
      <c r="J198" s="11">
        <v>0</v>
      </c>
      <c r="K198" s="11">
        <v>7500</v>
      </c>
      <c r="L198" s="11">
        <v>0</v>
      </c>
      <c r="M198" s="11">
        <v>0</v>
      </c>
      <c r="N198" s="18">
        <v>0</v>
      </c>
      <c r="O198" s="11">
        <v>7500</v>
      </c>
      <c r="P198" s="11">
        <v>7500</v>
      </c>
      <c r="Q198" s="11">
        <v>7500</v>
      </c>
    </row>
    <row r="199" spans="1:17" hidden="1" outlineLevel="2" x14ac:dyDescent="0.2">
      <c r="A199" s="1" t="s">
        <v>17</v>
      </c>
      <c r="B199" s="1" t="s">
        <v>18</v>
      </c>
      <c r="C199" s="10" t="s">
        <v>25</v>
      </c>
      <c r="D199" s="10" t="s">
        <v>77</v>
      </c>
      <c r="E199" s="10" t="s">
        <v>92</v>
      </c>
      <c r="F199" s="10" t="s">
        <v>43</v>
      </c>
      <c r="G199" s="10" t="s">
        <v>52</v>
      </c>
      <c r="H199" s="11">
        <v>27000</v>
      </c>
      <c r="I199" s="12">
        <v>-7000</v>
      </c>
      <c r="J199" s="11">
        <v>0</v>
      </c>
      <c r="K199" s="11">
        <v>20000</v>
      </c>
      <c r="L199" s="11">
        <v>0</v>
      </c>
      <c r="M199" s="11">
        <v>19525.419999999998</v>
      </c>
      <c r="N199" s="18">
        <v>10987.64</v>
      </c>
      <c r="O199" s="11">
        <v>474.58</v>
      </c>
      <c r="P199" s="11">
        <v>9012.36</v>
      </c>
      <c r="Q199" s="11">
        <v>474.58</v>
      </c>
    </row>
    <row r="200" spans="1:17" hidden="1" outlineLevel="2" x14ac:dyDescent="0.2">
      <c r="A200" s="1" t="s">
        <v>17</v>
      </c>
      <c r="B200" s="1" t="s">
        <v>18</v>
      </c>
      <c r="C200" s="10" t="s">
        <v>25</v>
      </c>
      <c r="D200" s="10" t="s">
        <v>77</v>
      </c>
      <c r="E200" s="10" t="s">
        <v>92</v>
      </c>
      <c r="F200" s="10" t="s">
        <v>43</v>
      </c>
      <c r="G200" s="10" t="s">
        <v>79</v>
      </c>
      <c r="H200" s="11">
        <v>90000</v>
      </c>
      <c r="I200" s="12">
        <v>-8000</v>
      </c>
      <c r="J200" s="11">
        <v>0</v>
      </c>
      <c r="K200" s="11">
        <v>82000</v>
      </c>
      <c r="L200" s="11">
        <v>0</v>
      </c>
      <c r="M200" s="11">
        <v>81998.73</v>
      </c>
      <c r="N200" s="18">
        <v>56458.49</v>
      </c>
      <c r="O200" s="11">
        <v>1.27</v>
      </c>
      <c r="P200" s="11">
        <v>25541.51</v>
      </c>
      <c r="Q200" s="11">
        <v>1.27</v>
      </c>
    </row>
    <row r="201" spans="1:17" hidden="1" outlineLevel="2" x14ac:dyDescent="0.2">
      <c r="A201" s="1" t="s">
        <v>17</v>
      </c>
      <c r="B201" s="1" t="s">
        <v>18</v>
      </c>
      <c r="C201" s="10" t="s">
        <v>25</v>
      </c>
      <c r="D201" s="10" t="s">
        <v>77</v>
      </c>
      <c r="E201" s="10" t="s">
        <v>92</v>
      </c>
      <c r="F201" s="10" t="s">
        <v>43</v>
      </c>
      <c r="G201" s="10" t="s">
        <v>55</v>
      </c>
      <c r="H201" s="11">
        <v>7000</v>
      </c>
      <c r="I201" s="11">
        <v>1000</v>
      </c>
      <c r="J201" s="11">
        <v>0</v>
      </c>
      <c r="K201" s="11">
        <v>8000</v>
      </c>
      <c r="L201" s="11">
        <v>799.12</v>
      </c>
      <c r="M201" s="11">
        <v>6894.26</v>
      </c>
      <c r="N201" s="18">
        <v>6894.26</v>
      </c>
      <c r="O201" s="11">
        <v>1105.74</v>
      </c>
      <c r="P201" s="11">
        <v>1105.74</v>
      </c>
      <c r="Q201" s="11">
        <v>306.62</v>
      </c>
    </row>
    <row r="202" spans="1:17" hidden="1" outlineLevel="2" x14ac:dyDescent="0.2">
      <c r="A202" s="1" t="s">
        <v>17</v>
      </c>
      <c r="B202" s="1" t="s">
        <v>18</v>
      </c>
      <c r="C202" s="10" t="s">
        <v>25</v>
      </c>
      <c r="D202" s="10" t="s">
        <v>77</v>
      </c>
      <c r="E202" s="10" t="s">
        <v>92</v>
      </c>
      <c r="F202" s="10" t="s">
        <v>43</v>
      </c>
      <c r="G202" s="10" t="s">
        <v>56</v>
      </c>
      <c r="H202" s="11">
        <v>0</v>
      </c>
      <c r="I202" s="11">
        <v>6820</v>
      </c>
      <c r="J202" s="11">
        <v>0</v>
      </c>
      <c r="K202" s="11">
        <v>6820</v>
      </c>
      <c r="L202" s="11">
        <v>4704</v>
      </c>
      <c r="M202" s="11">
        <v>0</v>
      </c>
      <c r="N202" s="18">
        <v>0</v>
      </c>
      <c r="O202" s="11">
        <v>6820</v>
      </c>
      <c r="P202" s="11">
        <v>6820</v>
      </c>
      <c r="Q202" s="11">
        <v>2116</v>
      </c>
    </row>
    <row r="203" spans="1:17" hidden="1" outlineLevel="2" x14ac:dyDescent="0.2">
      <c r="A203" s="1" t="s">
        <v>17</v>
      </c>
      <c r="B203" s="1" t="s">
        <v>18</v>
      </c>
      <c r="C203" s="10" t="s">
        <v>25</v>
      </c>
      <c r="D203" s="10" t="s">
        <v>77</v>
      </c>
      <c r="E203" s="10" t="s">
        <v>92</v>
      </c>
      <c r="F203" s="10" t="s">
        <v>43</v>
      </c>
      <c r="G203" s="10" t="s">
        <v>58</v>
      </c>
      <c r="H203" s="11">
        <v>0</v>
      </c>
      <c r="I203" s="11">
        <v>10000</v>
      </c>
      <c r="J203" s="11">
        <v>0</v>
      </c>
      <c r="K203" s="11">
        <v>10000</v>
      </c>
      <c r="L203" s="11">
        <v>0</v>
      </c>
      <c r="M203" s="11">
        <v>2555.5</v>
      </c>
      <c r="N203" s="18">
        <v>2555.5</v>
      </c>
      <c r="O203" s="11">
        <v>7444.5</v>
      </c>
      <c r="P203" s="11">
        <v>7444.5</v>
      </c>
      <c r="Q203" s="11">
        <v>7444.5</v>
      </c>
    </row>
    <row r="204" spans="1:17" hidden="1" outlineLevel="2" x14ac:dyDescent="0.2">
      <c r="A204" s="1" t="s">
        <v>17</v>
      </c>
      <c r="B204" s="1" t="s">
        <v>18</v>
      </c>
      <c r="C204" s="10" t="s">
        <v>25</v>
      </c>
      <c r="D204" s="10" t="s">
        <v>77</v>
      </c>
      <c r="E204" s="10" t="s">
        <v>92</v>
      </c>
      <c r="F204" s="10" t="s">
        <v>43</v>
      </c>
      <c r="G204" s="10" t="s">
        <v>80</v>
      </c>
      <c r="H204" s="11">
        <v>167976</v>
      </c>
      <c r="I204" s="12">
        <v>-86768</v>
      </c>
      <c r="J204" s="11">
        <v>0</v>
      </c>
      <c r="K204" s="11">
        <v>81208</v>
      </c>
      <c r="L204" s="11">
        <v>44993</v>
      </c>
      <c r="M204" s="11">
        <v>33715</v>
      </c>
      <c r="N204" s="18">
        <v>18390</v>
      </c>
      <c r="O204" s="11">
        <v>47493</v>
      </c>
      <c r="P204" s="11">
        <v>62818</v>
      </c>
      <c r="Q204" s="11">
        <v>2500</v>
      </c>
    </row>
    <row r="205" spans="1:17" hidden="1" outlineLevel="2" x14ac:dyDescent="0.2">
      <c r="A205" s="1" t="s">
        <v>17</v>
      </c>
      <c r="B205" s="1" t="s">
        <v>18</v>
      </c>
      <c r="C205" s="10" t="s">
        <v>25</v>
      </c>
      <c r="D205" s="10" t="s">
        <v>77</v>
      </c>
      <c r="E205" s="10" t="s">
        <v>92</v>
      </c>
      <c r="F205" s="10" t="s">
        <v>43</v>
      </c>
      <c r="G205" s="10" t="s">
        <v>81</v>
      </c>
      <c r="H205" s="11">
        <v>6000</v>
      </c>
      <c r="I205" s="11">
        <v>2484.5</v>
      </c>
      <c r="J205" s="11">
        <v>0</v>
      </c>
      <c r="K205" s="11">
        <v>8484.5</v>
      </c>
      <c r="L205" s="11">
        <v>926.9</v>
      </c>
      <c r="M205" s="11">
        <v>28</v>
      </c>
      <c r="N205" s="18">
        <v>28</v>
      </c>
      <c r="O205" s="11">
        <v>8456.5</v>
      </c>
      <c r="P205" s="11">
        <v>8456.5</v>
      </c>
      <c r="Q205" s="11">
        <v>7529.6</v>
      </c>
    </row>
    <row r="206" spans="1:17" hidden="1" outlineLevel="2" x14ac:dyDescent="0.2">
      <c r="A206" s="1" t="s">
        <v>17</v>
      </c>
      <c r="B206" s="1" t="s">
        <v>18</v>
      </c>
      <c r="C206" s="10" t="s">
        <v>25</v>
      </c>
      <c r="D206" s="10" t="s">
        <v>77</v>
      </c>
      <c r="E206" s="10" t="s">
        <v>92</v>
      </c>
      <c r="F206" s="10" t="s">
        <v>43</v>
      </c>
      <c r="G206" s="10" t="s">
        <v>82</v>
      </c>
      <c r="H206" s="11">
        <v>0</v>
      </c>
      <c r="I206" s="11">
        <v>600</v>
      </c>
      <c r="J206" s="11">
        <v>0</v>
      </c>
      <c r="K206" s="11">
        <v>600</v>
      </c>
      <c r="L206" s="11">
        <v>0</v>
      </c>
      <c r="M206" s="11">
        <v>0</v>
      </c>
      <c r="N206" s="18">
        <v>0</v>
      </c>
      <c r="O206" s="11">
        <v>600</v>
      </c>
      <c r="P206" s="11">
        <v>600</v>
      </c>
      <c r="Q206" s="11">
        <v>600</v>
      </c>
    </row>
    <row r="207" spans="1:17" hidden="1" outlineLevel="2" x14ac:dyDescent="0.2">
      <c r="A207" s="1" t="s">
        <v>17</v>
      </c>
      <c r="B207" s="1" t="s">
        <v>18</v>
      </c>
      <c r="C207" s="10" t="s">
        <v>25</v>
      </c>
      <c r="D207" s="10" t="s">
        <v>77</v>
      </c>
      <c r="E207" s="10" t="s">
        <v>92</v>
      </c>
      <c r="F207" s="10" t="s">
        <v>43</v>
      </c>
      <c r="G207" s="10" t="s">
        <v>63</v>
      </c>
      <c r="H207" s="11">
        <v>3000</v>
      </c>
      <c r="I207" s="12">
        <v>-800</v>
      </c>
      <c r="J207" s="11">
        <v>0</v>
      </c>
      <c r="K207" s="11">
        <v>2200</v>
      </c>
      <c r="L207" s="11">
        <v>10.96</v>
      </c>
      <c r="M207" s="11">
        <v>575.76</v>
      </c>
      <c r="N207" s="18">
        <v>454.83</v>
      </c>
      <c r="O207" s="11">
        <v>1624.24</v>
      </c>
      <c r="P207" s="11">
        <v>1745.17</v>
      </c>
      <c r="Q207" s="11">
        <v>1613.28</v>
      </c>
    </row>
    <row r="208" spans="1:17" hidden="1" outlineLevel="2" x14ac:dyDescent="0.2">
      <c r="A208" s="1" t="s">
        <v>17</v>
      </c>
      <c r="B208" s="1" t="s">
        <v>18</v>
      </c>
      <c r="C208" s="10" t="s">
        <v>25</v>
      </c>
      <c r="D208" s="10" t="s">
        <v>77</v>
      </c>
      <c r="E208" s="10" t="s">
        <v>92</v>
      </c>
      <c r="F208" s="10" t="s">
        <v>43</v>
      </c>
      <c r="G208" s="10" t="s">
        <v>64</v>
      </c>
      <c r="H208" s="11">
        <v>16000</v>
      </c>
      <c r="I208" s="12">
        <v>-4400</v>
      </c>
      <c r="J208" s="11">
        <v>0</v>
      </c>
      <c r="K208" s="11">
        <v>11600</v>
      </c>
      <c r="L208" s="11">
        <v>22.59</v>
      </c>
      <c r="M208" s="11">
        <v>8297.4599999999991</v>
      </c>
      <c r="N208" s="18">
        <v>8297.4599999999991</v>
      </c>
      <c r="O208" s="11">
        <v>3302.54</v>
      </c>
      <c r="P208" s="11">
        <v>3302.54</v>
      </c>
      <c r="Q208" s="11">
        <v>3279.95</v>
      </c>
    </row>
    <row r="209" spans="1:17" hidden="1" outlineLevel="2" x14ac:dyDescent="0.2">
      <c r="A209" s="1" t="s">
        <v>17</v>
      </c>
      <c r="B209" s="1" t="s">
        <v>18</v>
      </c>
      <c r="C209" s="10" t="s">
        <v>25</v>
      </c>
      <c r="D209" s="10" t="s">
        <v>77</v>
      </c>
      <c r="E209" s="10" t="s">
        <v>92</v>
      </c>
      <c r="F209" s="10" t="s">
        <v>43</v>
      </c>
      <c r="G209" s="10" t="s">
        <v>65</v>
      </c>
      <c r="H209" s="11">
        <v>3551.97</v>
      </c>
      <c r="I209" s="11">
        <v>6757</v>
      </c>
      <c r="J209" s="11">
        <v>0</v>
      </c>
      <c r="K209" s="11">
        <v>10308.969999999999</v>
      </c>
      <c r="L209" s="11">
        <v>6938.52</v>
      </c>
      <c r="M209" s="11">
        <v>3179</v>
      </c>
      <c r="N209" s="18">
        <v>3179</v>
      </c>
      <c r="O209" s="11">
        <v>7129.97</v>
      </c>
      <c r="P209" s="11">
        <v>7129.97</v>
      </c>
      <c r="Q209" s="11">
        <v>191.45</v>
      </c>
    </row>
    <row r="210" spans="1:17" hidden="1" outlineLevel="2" x14ac:dyDescent="0.2">
      <c r="A210" s="1" t="s">
        <v>17</v>
      </c>
      <c r="B210" s="1" t="s">
        <v>18</v>
      </c>
      <c r="C210" s="10" t="s">
        <v>25</v>
      </c>
      <c r="D210" s="10" t="s">
        <v>77</v>
      </c>
      <c r="E210" s="10" t="s">
        <v>92</v>
      </c>
      <c r="F210" s="10" t="s">
        <v>43</v>
      </c>
      <c r="G210" s="10" t="s">
        <v>84</v>
      </c>
      <c r="H210" s="11">
        <v>109160</v>
      </c>
      <c r="I210" s="12">
        <v>-109160</v>
      </c>
      <c r="J210" s="11">
        <v>0</v>
      </c>
      <c r="K210" s="11">
        <v>0</v>
      </c>
      <c r="L210" s="11">
        <v>0</v>
      </c>
      <c r="M210" s="11">
        <v>0</v>
      </c>
      <c r="N210" s="18">
        <v>0</v>
      </c>
      <c r="O210" s="11">
        <v>0</v>
      </c>
      <c r="P210" s="11">
        <v>0</v>
      </c>
      <c r="Q210" s="11">
        <v>0</v>
      </c>
    </row>
    <row r="211" spans="1:17" hidden="1" outlineLevel="2" x14ac:dyDescent="0.2">
      <c r="A211" s="1" t="s">
        <v>17</v>
      </c>
      <c r="B211" s="1" t="s">
        <v>18</v>
      </c>
      <c r="C211" s="10" t="s">
        <v>25</v>
      </c>
      <c r="D211" s="10" t="s">
        <v>77</v>
      </c>
      <c r="E211" s="10" t="s">
        <v>92</v>
      </c>
      <c r="F211" s="10" t="s">
        <v>43</v>
      </c>
      <c r="G211" s="10" t="s">
        <v>66</v>
      </c>
      <c r="H211" s="11">
        <v>1100</v>
      </c>
      <c r="I211" s="11">
        <v>1512.09</v>
      </c>
      <c r="J211" s="11">
        <v>0</v>
      </c>
      <c r="K211" s="11">
        <v>2612.09</v>
      </c>
      <c r="L211" s="11">
        <v>6.84</v>
      </c>
      <c r="M211" s="11">
        <v>2343.6999999999998</v>
      </c>
      <c r="N211" s="18">
        <v>2343.6999999999998</v>
      </c>
      <c r="O211" s="11">
        <v>268.39</v>
      </c>
      <c r="P211" s="11">
        <v>268.39</v>
      </c>
      <c r="Q211" s="11">
        <v>261.55</v>
      </c>
    </row>
    <row r="212" spans="1:17" hidden="1" outlineLevel="2" x14ac:dyDescent="0.2">
      <c r="A212" s="1" t="s">
        <v>17</v>
      </c>
      <c r="B212" s="1" t="s">
        <v>18</v>
      </c>
      <c r="C212" s="10" t="s">
        <v>25</v>
      </c>
      <c r="D212" s="10" t="s">
        <v>77</v>
      </c>
      <c r="E212" s="10" t="s">
        <v>92</v>
      </c>
      <c r="F212" s="10" t="s">
        <v>43</v>
      </c>
      <c r="G212" s="10" t="s">
        <v>94</v>
      </c>
      <c r="H212" s="11">
        <v>3000</v>
      </c>
      <c r="I212" s="11">
        <v>0</v>
      </c>
      <c r="J212" s="11">
        <v>0</v>
      </c>
      <c r="K212" s="11">
        <v>3000</v>
      </c>
      <c r="L212" s="11">
        <v>0</v>
      </c>
      <c r="M212" s="11">
        <v>0</v>
      </c>
      <c r="N212" s="18">
        <v>0</v>
      </c>
      <c r="O212" s="11">
        <v>3000</v>
      </c>
      <c r="P212" s="11">
        <v>3000</v>
      </c>
      <c r="Q212" s="11">
        <v>3000</v>
      </c>
    </row>
    <row r="213" spans="1:17" hidden="1" outlineLevel="2" x14ac:dyDescent="0.2">
      <c r="A213" s="1" t="s">
        <v>17</v>
      </c>
      <c r="B213" s="1" t="s">
        <v>18</v>
      </c>
      <c r="C213" s="10" t="s">
        <v>25</v>
      </c>
      <c r="D213" s="10" t="s">
        <v>77</v>
      </c>
      <c r="E213" s="10" t="s">
        <v>92</v>
      </c>
      <c r="F213" s="10" t="s">
        <v>43</v>
      </c>
      <c r="G213" s="10" t="s">
        <v>85</v>
      </c>
      <c r="H213" s="11">
        <v>0</v>
      </c>
      <c r="I213" s="11">
        <v>102368</v>
      </c>
      <c r="J213" s="11">
        <v>0</v>
      </c>
      <c r="K213" s="11">
        <v>102368</v>
      </c>
      <c r="L213" s="11">
        <v>33874.559999999998</v>
      </c>
      <c r="M213" s="11">
        <v>66071.520000000004</v>
      </c>
      <c r="N213" s="18">
        <v>66071.520000000004</v>
      </c>
      <c r="O213" s="11">
        <v>36296.480000000003</v>
      </c>
      <c r="P213" s="11">
        <v>36296.480000000003</v>
      </c>
      <c r="Q213" s="11">
        <v>2421.92</v>
      </c>
    </row>
    <row r="214" spans="1:17" hidden="1" outlineLevel="2" x14ac:dyDescent="0.2">
      <c r="A214" s="1" t="s">
        <v>17</v>
      </c>
      <c r="B214" s="1" t="s">
        <v>18</v>
      </c>
      <c r="C214" s="10" t="s">
        <v>25</v>
      </c>
      <c r="D214" s="10" t="s">
        <v>77</v>
      </c>
      <c r="E214" s="10" t="s">
        <v>92</v>
      </c>
      <c r="F214" s="10" t="s">
        <v>43</v>
      </c>
      <c r="G214" s="10" t="s">
        <v>70</v>
      </c>
      <c r="H214" s="11">
        <v>2400</v>
      </c>
      <c r="I214" s="11">
        <v>0</v>
      </c>
      <c r="J214" s="11">
        <v>0</v>
      </c>
      <c r="K214" s="11">
        <v>2400</v>
      </c>
      <c r="L214" s="11">
        <v>3.36</v>
      </c>
      <c r="M214" s="11">
        <v>1711.82</v>
      </c>
      <c r="N214" s="18">
        <v>1711.82</v>
      </c>
      <c r="O214" s="11">
        <v>688.18</v>
      </c>
      <c r="P214" s="11">
        <v>688.18</v>
      </c>
      <c r="Q214" s="11">
        <v>684.82</v>
      </c>
    </row>
    <row r="215" spans="1:17" hidden="1" outlineLevel="2" x14ac:dyDescent="0.2">
      <c r="A215" s="1" t="s">
        <v>17</v>
      </c>
      <c r="B215" s="1" t="s">
        <v>18</v>
      </c>
      <c r="C215" s="10" t="s">
        <v>25</v>
      </c>
      <c r="D215" s="10" t="s">
        <v>77</v>
      </c>
      <c r="E215" s="10" t="s">
        <v>92</v>
      </c>
      <c r="F215" s="10" t="s">
        <v>43</v>
      </c>
      <c r="G215" s="10" t="s">
        <v>71</v>
      </c>
      <c r="H215" s="11">
        <v>4230</v>
      </c>
      <c r="I215" s="11">
        <v>0</v>
      </c>
      <c r="J215" s="11">
        <v>0</v>
      </c>
      <c r="K215" s="11">
        <v>4230</v>
      </c>
      <c r="L215" s="11">
        <v>0</v>
      </c>
      <c r="M215" s="11">
        <v>0</v>
      </c>
      <c r="N215" s="18">
        <v>0</v>
      </c>
      <c r="O215" s="11">
        <v>4230</v>
      </c>
      <c r="P215" s="11">
        <v>4230</v>
      </c>
      <c r="Q215" s="11">
        <v>4230</v>
      </c>
    </row>
    <row r="216" spans="1:17" hidden="1" outlineLevel="2" x14ac:dyDescent="0.2">
      <c r="A216" s="1" t="s">
        <v>17</v>
      </c>
      <c r="B216" s="1" t="s">
        <v>18</v>
      </c>
      <c r="C216" s="10" t="s">
        <v>25</v>
      </c>
      <c r="D216" s="10" t="s">
        <v>77</v>
      </c>
      <c r="E216" s="10" t="s">
        <v>92</v>
      </c>
      <c r="F216" s="10" t="s">
        <v>43</v>
      </c>
      <c r="G216" s="10" t="s">
        <v>72</v>
      </c>
      <c r="H216" s="11">
        <v>900</v>
      </c>
      <c r="I216" s="11">
        <v>0</v>
      </c>
      <c r="J216" s="11">
        <v>0</v>
      </c>
      <c r="K216" s="11">
        <v>900</v>
      </c>
      <c r="L216" s="11">
        <v>0</v>
      </c>
      <c r="M216" s="11">
        <v>342</v>
      </c>
      <c r="N216" s="18">
        <v>342</v>
      </c>
      <c r="O216" s="11">
        <v>558</v>
      </c>
      <c r="P216" s="11">
        <v>558</v>
      </c>
      <c r="Q216" s="11">
        <v>558</v>
      </c>
    </row>
    <row r="217" spans="1:17" hidden="1" outlineLevel="2" x14ac:dyDescent="0.2">
      <c r="A217" s="1" t="s">
        <v>17</v>
      </c>
      <c r="B217" s="1" t="s">
        <v>18</v>
      </c>
      <c r="C217" s="10" t="s">
        <v>24</v>
      </c>
      <c r="D217" s="10" t="s">
        <v>95</v>
      </c>
      <c r="E217" s="10" t="s">
        <v>96</v>
      </c>
      <c r="F217" s="10" t="s">
        <v>43</v>
      </c>
      <c r="G217" s="10" t="s">
        <v>49</v>
      </c>
      <c r="H217" s="11">
        <v>1000</v>
      </c>
      <c r="I217" s="11">
        <v>0</v>
      </c>
      <c r="J217" s="11">
        <v>0</v>
      </c>
      <c r="K217" s="11">
        <v>1000</v>
      </c>
      <c r="L217" s="11">
        <v>1000</v>
      </c>
      <c r="M217" s="11">
        <v>0</v>
      </c>
      <c r="N217" s="18">
        <v>0</v>
      </c>
      <c r="O217" s="11">
        <v>1000</v>
      </c>
      <c r="P217" s="11">
        <v>1000</v>
      </c>
      <c r="Q217" s="11">
        <v>0</v>
      </c>
    </row>
    <row r="218" spans="1:17" hidden="1" outlineLevel="2" x14ac:dyDescent="0.2">
      <c r="A218" s="1" t="s">
        <v>17</v>
      </c>
      <c r="B218" s="1" t="s">
        <v>18</v>
      </c>
      <c r="C218" s="10" t="s">
        <v>24</v>
      </c>
      <c r="D218" s="10" t="s">
        <v>95</v>
      </c>
      <c r="E218" s="10" t="s">
        <v>96</v>
      </c>
      <c r="F218" s="10" t="s">
        <v>43</v>
      </c>
      <c r="G218" s="10" t="s">
        <v>80</v>
      </c>
      <c r="H218" s="11">
        <v>65664</v>
      </c>
      <c r="I218" s="11">
        <v>0</v>
      </c>
      <c r="J218" s="11">
        <v>0</v>
      </c>
      <c r="K218" s="11">
        <v>65664</v>
      </c>
      <c r="L218" s="11">
        <v>36129.4</v>
      </c>
      <c r="M218" s="11">
        <v>10451</v>
      </c>
      <c r="N218" s="18">
        <v>0</v>
      </c>
      <c r="O218" s="11">
        <v>55213</v>
      </c>
      <c r="P218" s="11">
        <v>65664</v>
      </c>
      <c r="Q218" s="11">
        <v>19083.599999999999</v>
      </c>
    </row>
    <row r="219" spans="1:17" hidden="1" outlineLevel="2" x14ac:dyDescent="0.2">
      <c r="A219" s="1" t="s">
        <v>17</v>
      </c>
      <c r="B219" s="1" t="s">
        <v>18</v>
      </c>
      <c r="C219" s="10" t="s">
        <v>24</v>
      </c>
      <c r="D219" s="10" t="s">
        <v>95</v>
      </c>
      <c r="E219" s="10" t="s">
        <v>97</v>
      </c>
      <c r="F219" s="10" t="s">
        <v>43</v>
      </c>
      <c r="G219" s="10" t="s">
        <v>49</v>
      </c>
      <c r="H219" s="11">
        <v>1000</v>
      </c>
      <c r="I219" s="11">
        <v>0</v>
      </c>
      <c r="J219" s="11">
        <v>0</v>
      </c>
      <c r="K219" s="11">
        <v>1000</v>
      </c>
      <c r="L219" s="11">
        <v>1000</v>
      </c>
      <c r="M219" s="11">
        <v>0</v>
      </c>
      <c r="N219" s="18">
        <v>0</v>
      </c>
      <c r="O219" s="11">
        <v>1000</v>
      </c>
      <c r="P219" s="11">
        <v>1000</v>
      </c>
      <c r="Q219" s="11">
        <v>0</v>
      </c>
    </row>
    <row r="220" spans="1:17" hidden="1" outlineLevel="2" x14ac:dyDescent="0.2">
      <c r="A220" s="1" t="s">
        <v>17</v>
      </c>
      <c r="B220" s="1" t="s">
        <v>18</v>
      </c>
      <c r="C220" s="10" t="s">
        <v>24</v>
      </c>
      <c r="D220" s="10" t="s">
        <v>95</v>
      </c>
      <c r="E220" s="10" t="s">
        <v>98</v>
      </c>
      <c r="F220" s="10" t="s">
        <v>43</v>
      </c>
      <c r="G220" s="10" t="s">
        <v>44</v>
      </c>
      <c r="H220" s="11">
        <v>4800</v>
      </c>
      <c r="I220" s="12">
        <v>-4500</v>
      </c>
      <c r="J220" s="11">
        <v>0</v>
      </c>
      <c r="K220" s="11">
        <v>300</v>
      </c>
      <c r="L220" s="11">
        <v>0</v>
      </c>
      <c r="M220" s="11">
        <v>0</v>
      </c>
      <c r="N220" s="18">
        <v>0</v>
      </c>
      <c r="O220" s="11">
        <v>300</v>
      </c>
      <c r="P220" s="11">
        <v>300</v>
      </c>
      <c r="Q220" s="11">
        <v>300</v>
      </c>
    </row>
    <row r="221" spans="1:17" hidden="1" outlineLevel="2" x14ac:dyDescent="0.2">
      <c r="A221" s="1" t="s">
        <v>17</v>
      </c>
      <c r="B221" s="1" t="s">
        <v>18</v>
      </c>
      <c r="C221" s="10" t="s">
        <v>24</v>
      </c>
      <c r="D221" s="10" t="s">
        <v>95</v>
      </c>
      <c r="E221" s="10" t="s">
        <v>98</v>
      </c>
      <c r="F221" s="10" t="s">
        <v>43</v>
      </c>
      <c r="G221" s="10" t="s">
        <v>45</v>
      </c>
      <c r="H221" s="11">
        <v>4800</v>
      </c>
      <c r="I221" s="12">
        <v>-4500</v>
      </c>
      <c r="J221" s="11">
        <v>0</v>
      </c>
      <c r="K221" s="11">
        <v>300</v>
      </c>
      <c r="L221" s="11">
        <v>0</v>
      </c>
      <c r="M221" s="11">
        <v>0</v>
      </c>
      <c r="N221" s="18">
        <v>0</v>
      </c>
      <c r="O221" s="11">
        <v>300</v>
      </c>
      <c r="P221" s="11">
        <v>300</v>
      </c>
      <c r="Q221" s="11">
        <v>300</v>
      </c>
    </row>
    <row r="222" spans="1:17" hidden="1" outlineLevel="2" x14ac:dyDescent="0.2">
      <c r="A222" s="1" t="s">
        <v>17</v>
      </c>
      <c r="B222" s="1" t="s">
        <v>18</v>
      </c>
      <c r="C222" s="10" t="s">
        <v>24</v>
      </c>
      <c r="D222" s="10" t="s">
        <v>95</v>
      </c>
      <c r="E222" s="10" t="s">
        <v>98</v>
      </c>
      <c r="F222" s="10" t="s">
        <v>43</v>
      </c>
      <c r="G222" s="10" t="s">
        <v>49</v>
      </c>
      <c r="H222" s="11">
        <v>7000</v>
      </c>
      <c r="I222" s="11">
        <v>0</v>
      </c>
      <c r="J222" s="11">
        <v>0</v>
      </c>
      <c r="K222" s="11">
        <v>7000</v>
      </c>
      <c r="L222" s="11">
        <v>0</v>
      </c>
      <c r="M222" s="11">
        <v>0</v>
      </c>
      <c r="N222" s="18">
        <v>0</v>
      </c>
      <c r="O222" s="11">
        <v>7000</v>
      </c>
      <c r="P222" s="11">
        <v>7000</v>
      </c>
      <c r="Q222" s="11">
        <v>7000</v>
      </c>
    </row>
    <row r="223" spans="1:17" hidden="1" outlineLevel="2" x14ac:dyDescent="0.2">
      <c r="A223" s="1" t="s">
        <v>17</v>
      </c>
      <c r="B223" s="1" t="s">
        <v>18</v>
      </c>
      <c r="C223" s="10" t="s">
        <v>24</v>
      </c>
      <c r="D223" s="10" t="s">
        <v>95</v>
      </c>
      <c r="E223" s="10" t="s">
        <v>98</v>
      </c>
      <c r="F223" s="10" t="s">
        <v>43</v>
      </c>
      <c r="G223" s="10" t="s">
        <v>51</v>
      </c>
      <c r="H223" s="11">
        <v>33000</v>
      </c>
      <c r="I223" s="12">
        <v>-25500</v>
      </c>
      <c r="J223" s="11">
        <v>0</v>
      </c>
      <c r="K223" s="11">
        <v>7500</v>
      </c>
      <c r="L223" s="11">
        <v>0</v>
      </c>
      <c r="M223" s="11">
        <v>0</v>
      </c>
      <c r="N223" s="18">
        <v>0</v>
      </c>
      <c r="O223" s="11">
        <v>7500</v>
      </c>
      <c r="P223" s="11">
        <v>7500</v>
      </c>
      <c r="Q223" s="11">
        <v>7500</v>
      </c>
    </row>
    <row r="224" spans="1:17" hidden="1" outlineLevel="2" x14ac:dyDescent="0.2">
      <c r="A224" s="1" t="s">
        <v>17</v>
      </c>
      <c r="B224" s="1" t="s">
        <v>18</v>
      </c>
      <c r="C224" s="10" t="s">
        <v>24</v>
      </c>
      <c r="D224" s="10" t="s">
        <v>95</v>
      </c>
      <c r="E224" s="10" t="s">
        <v>98</v>
      </c>
      <c r="F224" s="10" t="s">
        <v>43</v>
      </c>
      <c r="G224" s="10" t="s">
        <v>52</v>
      </c>
      <c r="H224" s="11">
        <v>15228.84</v>
      </c>
      <c r="I224" s="11">
        <v>-13728.84</v>
      </c>
      <c r="J224" s="11">
        <v>0</v>
      </c>
      <c r="K224" s="11">
        <v>1500</v>
      </c>
      <c r="L224" s="11">
        <v>0</v>
      </c>
      <c r="M224" s="11">
        <v>0</v>
      </c>
      <c r="N224" s="18">
        <v>0</v>
      </c>
      <c r="O224" s="11">
        <v>1500</v>
      </c>
      <c r="P224" s="11">
        <v>1500</v>
      </c>
      <c r="Q224" s="11">
        <v>1500</v>
      </c>
    </row>
    <row r="225" spans="1:18" hidden="1" outlineLevel="2" x14ac:dyDescent="0.2">
      <c r="A225" s="1" t="s">
        <v>17</v>
      </c>
      <c r="B225" s="1" t="s">
        <v>18</v>
      </c>
      <c r="C225" s="10" t="s">
        <v>24</v>
      </c>
      <c r="D225" s="10" t="s">
        <v>95</v>
      </c>
      <c r="E225" s="10" t="s">
        <v>98</v>
      </c>
      <c r="F225" s="10" t="s">
        <v>43</v>
      </c>
      <c r="G225" s="10" t="s">
        <v>55</v>
      </c>
      <c r="H225" s="11">
        <v>86861.01</v>
      </c>
      <c r="I225" s="11">
        <v>0</v>
      </c>
      <c r="J225" s="11">
        <v>0</v>
      </c>
      <c r="K225" s="11">
        <v>86861.01</v>
      </c>
      <c r="L225" s="11">
        <v>0</v>
      </c>
      <c r="M225" s="11">
        <v>0</v>
      </c>
      <c r="N225" s="18">
        <v>0</v>
      </c>
      <c r="O225" s="11">
        <v>86861.01</v>
      </c>
      <c r="P225" s="11">
        <v>86861.01</v>
      </c>
      <c r="Q225" s="11">
        <v>86861.01</v>
      </c>
    </row>
    <row r="226" spans="1:18" hidden="1" outlineLevel="2" x14ac:dyDescent="0.2">
      <c r="A226" s="1" t="s">
        <v>17</v>
      </c>
      <c r="B226" s="1" t="s">
        <v>18</v>
      </c>
      <c r="C226" s="10" t="s">
        <v>24</v>
      </c>
      <c r="D226" s="10" t="s">
        <v>95</v>
      </c>
      <c r="E226" s="10" t="s">
        <v>98</v>
      </c>
      <c r="F226" s="10" t="s">
        <v>43</v>
      </c>
      <c r="G226" s="10" t="s">
        <v>56</v>
      </c>
      <c r="H226" s="11">
        <v>15200</v>
      </c>
      <c r="I226" s="11">
        <v>0</v>
      </c>
      <c r="J226" s="11">
        <v>0</v>
      </c>
      <c r="K226" s="11">
        <v>15200</v>
      </c>
      <c r="L226" s="11">
        <v>0</v>
      </c>
      <c r="M226" s="11">
        <v>0</v>
      </c>
      <c r="N226" s="18">
        <v>0</v>
      </c>
      <c r="O226" s="11">
        <v>15200</v>
      </c>
      <c r="P226" s="11">
        <v>15200</v>
      </c>
      <c r="Q226" s="11">
        <v>15200</v>
      </c>
    </row>
    <row r="227" spans="1:18" hidden="1" outlineLevel="2" x14ac:dyDescent="0.2">
      <c r="A227" s="1" t="s">
        <v>17</v>
      </c>
      <c r="B227" s="1" t="s">
        <v>18</v>
      </c>
      <c r="C227" s="10" t="s">
        <v>24</v>
      </c>
      <c r="D227" s="10" t="s">
        <v>95</v>
      </c>
      <c r="E227" s="10" t="s">
        <v>98</v>
      </c>
      <c r="F227" s="10" t="s">
        <v>43</v>
      </c>
      <c r="G227" s="10" t="s">
        <v>62</v>
      </c>
      <c r="H227" s="11">
        <v>6000</v>
      </c>
      <c r="I227" s="11">
        <v>0</v>
      </c>
      <c r="J227" s="11">
        <v>0</v>
      </c>
      <c r="K227" s="11">
        <v>6000</v>
      </c>
      <c r="L227" s="11">
        <v>0</v>
      </c>
      <c r="M227" s="11">
        <v>0</v>
      </c>
      <c r="N227" s="18">
        <v>0</v>
      </c>
      <c r="O227" s="11">
        <v>6000</v>
      </c>
      <c r="P227" s="11">
        <v>6000</v>
      </c>
      <c r="Q227" s="11">
        <v>6000</v>
      </c>
    </row>
    <row r="228" spans="1:18" hidden="1" outlineLevel="2" x14ac:dyDescent="0.2">
      <c r="A228" s="1" t="s">
        <v>17</v>
      </c>
      <c r="B228" s="1" t="s">
        <v>18</v>
      </c>
      <c r="C228" s="10" t="s">
        <v>24</v>
      </c>
      <c r="D228" s="10" t="s">
        <v>95</v>
      </c>
      <c r="E228" s="10" t="s">
        <v>98</v>
      </c>
      <c r="F228" s="10" t="s">
        <v>43</v>
      </c>
      <c r="G228" s="10" t="s">
        <v>80</v>
      </c>
      <c r="H228" s="11">
        <v>92344.56</v>
      </c>
      <c r="I228" s="11">
        <v>0</v>
      </c>
      <c r="J228" s="11">
        <v>0</v>
      </c>
      <c r="K228" s="11">
        <v>92344.56</v>
      </c>
      <c r="L228" s="11">
        <v>92344.56</v>
      </c>
      <c r="M228" s="11">
        <v>0</v>
      </c>
      <c r="N228" s="18">
        <v>0</v>
      </c>
      <c r="O228" s="11">
        <v>92344.56</v>
      </c>
      <c r="P228" s="11">
        <v>92344.56</v>
      </c>
      <c r="Q228" s="11">
        <v>0</v>
      </c>
    </row>
    <row r="229" spans="1:18" hidden="1" outlineLevel="2" x14ac:dyDescent="0.2">
      <c r="A229" s="1" t="s">
        <v>17</v>
      </c>
      <c r="B229" s="1" t="s">
        <v>18</v>
      </c>
      <c r="C229" s="10" t="s">
        <v>24</v>
      </c>
      <c r="D229" s="10" t="s">
        <v>95</v>
      </c>
      <c r="E229" s="10" t="s">
        <v>98</v>
      </c>
      <c r="F229" s="10" t="s">
        <v>43</v>
      </c>
      <c r="G229" s="10" t="s">
        <v>82</v>
      </c>
      <c r="H229" s="11">
        <v>3000</v>
      </c>
      <c r="I229" s="12">
        <v>-3000</v>
      </c>
      <c r="J229" s="11">
        <v>0</v>
      </c>
      <c r="K229" s="11">
        <v>0</v>
      </c>
      <c r="L229" s="11">
        <v>0</v>
      </c>
      <c r="M229" s="11">
        <v>0</v>
      </c>
      <c r="N229" s="18">
        <v>0</v>
      </c>
      <c r="O229" s="11">
        <v>0</v>
      </c>
      <c r="P229" s="11">
        <v>0</v>
      </c>
      <c r="Q229" s="11">
        <v>0</v>
      </c>
    </row>
    <row r="230" spans="1:18" hidden="1" outlineLevel="2" x14ac:dyDescent="0.2">
      <c r="A230" s="1" t="s">
        <v>17</v>
      </c>
      <c r="B230" s="1" t="s">
        <v>18</v>
      </c>
      <c r="C230" s="10" t="s">
        <v>24</v>
      </c>
      <c r="D230" s="10" t="s">
        <v>95</v>
      </c>
      <c r="E230" s="10" t="s">
        <v>98</v>
      </c>
      <c r="F230" s="10" t="s">
        <v>43</v>
      </c>
      <c r="G230" s="10" t="s">
        <v>63</v>
      </c>
      <c r="H230" s="11">
        <v>2000</v>
      </c>
      <c r="I230" s="11">
        <v>-1868.59</v>
      </c>
      <c r="J230" s="11">
        <v>0</v>
      </c>
      <c r="K230" s="11">
        <v>131.41</v>
      </c>
      <c r="L230" s="11">
        <v>0</v>
      </c>
      <c r="M230" s="11">
        <v>0</v>
      </c>
      <c r="N230" s="18">
        <v>0</v>
      </c>
      <c r="O230" s="11">
        <v>131.41</v>
      </c>
      <c r="P230" s="11">
        <v>131.41</v>
      </c>
      <c r="Q230" s="11">
        <v>131.41</v>
      </c>
    </row>
    <row r="231" spans="1:18" hidden="1" outlineLevel="2" x14ac:dyDescent="0.2">
      <c r="A231" s="1" t="s">
        <v>17</v>
      </c>
      <c r="B231" s="1" t="s">
        <v>18</v>
      </c>
      <c r="C231" s="10" t="s">
        <v>24</v>
      </c>
      <c r="D231" s="10" t="s">
        <v>95</v>
      </c>
      <c r="E231" s="10" t="s">
        <v>98</v>
      </c>
      <c r="F231" s="10" t="s">
        <v>43</v>
      </c>
      <c r="G231" s="10" t="s">
        <v>91</v>
      </c>
      <c r="H231" s="11">
        <v>6300</v>
      </c>
      <c r="I231" s="11">
        <v>0</v>
      </c>
      <c r="J231" s="11">
        <v>0</v>
      </c>
      <c r="K231" s="11">
        <v>6300</v>
      </c>
      <c r="L231" s="11">
        <v>0</v>
      </c>
      <c r="M231" s="11">
        <v>0</v>
      </c>
      <c r="N231" s="18">
        <v>0</v>
      </c>
      <c r="O231" s="11">
        <v>6300</v>
      </c>
      <c r="P231" s="11">
        <v>6300</v>
      </c>
      <c r="Q231" s="11">
        <v>6300</v>
      </c>
    </row>
    <row r="232" spans="1:18" hidden="1" outlineLevel="2" x14ac:dyDescent="0.2">
      <c r="A232" s="1" t="s">
        <v>17</v>
      </c>
      <c r="B232" s="1" t="s">
        <v>18</v>
      </c>
      <c r="C232" s="10" t="s">
        <v>24</v>
      </c>
      <c r="D232" s="10" t="s">
        <v>95</v>
      </c>
      <c r="E232" s="10" t="s">
        <v>98</v>
      </c>
      <c r="F232" s="10" t="s">
        <v>43</v>
      </c>
      <c r="G232" s="10" t="s">
        <v>83</v>
      </c>
      <c r="H232" s="11">
        <v>50000</v>
      </c>
      <c r="I232" s="12">
        <v>-23000</v>
      </c>
      <c r="J232" s="11">
        <v>0</v>
      </c>
      <c r="K232" s="11">
        <v>27000</v>
      </c>
      <c r="L232" s="11">
        <v>0</v>
      </c>
      <c r="M232" s="11">
        <v>0</v>
      </c>
      <c r="N232" s="18">
        <v>0</v>
      </c>
      <c r="O232" s="11">
        <v>27000</v>
      </c>
      <c r="P232" s="11">
        <v>27000</v>
      </c>
      <c r="Q232" s="11">
        <v>27000</v>
      </c>
    </row>
    <row r="233" spans="1:18" hidden="1" outlineLevel="2" x14ac:dyDescent="0.2">
      <c r="A233" s="1" t="s">
        <v>17</v>
      </c>
      <c r="B233" s="1" t="s">
        <v>18</v>
      </c>
      <c r="C233" s="10" t="s">
        <v>24</v>
      </c>
      <c r="D233" s="10" t="s">
        <v>95</v>
      </c>
      <c r="E233" s="10" t="s">
        <v>98</v>
      </c>
      <c r="F233" s="10" t="s">
        <v>43</v>
      </c>
      <c r="G233" s="10" t="s">
        <v>84</v>
      </c>
      <c r="H233" s="11">
        <v>50000</v>
      </c>
      <c r="I233" s="12">
        <v>-33000</v>
      </c>
      <c r="J233" s="11">
        <v>0</v>
      </c>
      <c r="K233" s="11">
        <v>17000</v>
      </c>
      <c r="L233" s="11">
        <v>0</v>
      </c>
      <c r="M233" s="11">
        <v>0</v>
      </c>
      <c r="N233" s="18">
        <v>0</v>
      </c>
      <c r="O233" s="11">
        <v>17000</v>
      </c>
      <c r="P233" s="11">
        <v>17000</v>
      </c>
      <c r="Q233" s="11">
        <v>17000</v>
      </c>
    </row>
    <row r="234" spans="1:18" hidden="1" outlineLevel="2" x14ac:dyDescent="0.2">
      <c r="A234" s="1" t="s">
        <v>17</v>
      </c>
      <c r="B234" s="1" t="s">
        <v>18</v>
      </c>
      <c r="C234" s="10" t="s">
        <v>19</v>
      </c>
      <c r="D234" s="10" t="s">
        <v>95</v>
      </c>
      <c r="E234" s="10" t="s">
        <v>99</v>
      </c>
      <c r="F234" s="10" t="s">
        <v>43</v>
      </c>
      <c r="G234" s="10" t="s">
        <v>48</v>
      </c>
      <c r="H234" s="11">
        <v>105000</v>
      </c>
      <c r="I234" s="12">
        <v>-105000</v>
      </c>
      <c r="J234" s="11">
        <v>0</v>
      </c>
      <c r="K234" s="11">
        <v>0</v>
      </c>
      <c r="L234" s="11">
        <v>0</v>
      </c>
      <c r="M234" s="11">
        <v>0</v>
      </c>
      <c r="N234" s="18">
        <v>0</v>
      </c>
      <c r="O234" s="11">
        <v>0</v>
      </c>
      <c r="P234" s="11">
        <v>0</v>
      </c>
      <c r="Q234" s="11">
        <v>0</v>
      </c>
    </row>
    <row r="235" spans="1:18" hidden="1" outlineLevel="2" x14ac:dyDescent="0.2">
      <c r="A235" s="1" t="s">
        <v>17</v>
      </c>
      <c r="B235" s="1" t="s">
        <v>18</v>
      </c>
      <c r="C235" s="10" t="s">
        <v>19</v>
      </c>
      <c r="D235" s="10" t="s">
        <v>95</v>
      </c>
      <c r="E235" s="10" t="s">
        <v>99</v>
      </c>
      <c r="F235" s="10" t="s">
        <v>43</v>
      </c>
      <c r="G235" s="10" t="s">
        <v>76</v>
      </c>
      <c r="H235" s="11">
        <v>65000</v>
      </c>
      <c r="I235" s="11">
        <v>0</v>
      </c>
      <c r="J235" s="11">
        <v>0</v>
      </c>
      <c r="K235" s="11">
        <v>65000</v>
      </c>
      <c r="L235" s="11">
        <v>0</v>
      </c>
      <c r="M235" s="11">
        <v>0</v>
      </c>
      <c r="N235" s="18">
        <v>0</v>
      </c>
      <c r="O235" s="11">
        <v>65000</v>
      </c>
      <c r="P235" s="11">
        <v>65000</v>
      </c>
      <c r="Q235" s="11">
        <v>65000</v>
      </c>
    </row>
    <row r="236" spans="1:18" hidden="1" outlineLevel="2" x14ac:dyDescent="0.2">
      <c r="A236" s="1" t="s">
        <v>17</v>
      </c>
      <c r="B236" s="1" t="s">
        <v>18</v>
      </c>
      <c r="C236" s="10" t="s">
        <v>25</v>
      </c>
      <c r="D236" s="10" t="s">
        <v>95</v>
      </c>
      <c r="E236" s="10" t="s">
        <v>100</v>
      </c>
      <c r="F236" s="10" t="s">
        <v>43</v>
      </c>
      <c r="G236" s="10" t="s">
        <v>75</v>
      </c>
      <c r="H236" s="11">
        <v>25000</v>
      </c>
      <c r="I236" s="11">
        <v>0</v>
      </c>
      <c r="J236" s="11">
        <v>0</v>
      </c>
      <c r="K236" s="11">
        <v>25000</v>
      </c>
      <c r="L236" s="11">
        <v>1413.83</v>
      </c>
      <c r="M236" s="11">
        <v>23365.46</v>
      </c>
      <c r="N236" s="18">
        <v>10572.76</v>
      </c>
      <c r="O236" s="11">
        <v>1634.54</v>
      </c>
      <c r="P236" s="11">
        <v>14427.24</v>
      </c>
      <c r="Q236" s="11">
        <v>220.71</v>
      </c>
    </row>
    <row r="237" spans="1:18" hidden="1" outlineLevel="2" x14ac:dyDescent="0.2">
      <c r="A237" s="1" t="s">
        <v>17</v>
      </c>
      <c r="B237" s="1" t="s">
        <v>18</v>
      </c>
      <c r="C237" s="10" t="s">
        <v>25</v>
      </c>
      <c r="D237" s="10" t="s">
        <v>95</v>
      </c>
      <c r="E237" s="10" t="s">
        <v>100</v>
      </c>
      <c r="F237" s="10" t="s">
        <v>43</v>
      </c>
      <c r="G237" s="10" t="s">
        <v>52</v>
      </c>
      <c r="H237" s="11">
        <v>0</v>
      </c>
      <c r="I237" s="11">
        <v>5200</v>
      </c>
      <c r="J237" s="11">
        <v>0</v>
      </c>
      <c r="K237" s="11">
        <v>5200</v>
      </c>
      <c r="L237" s="11">
        <v>0</v>
      </c>
      <c r="M237" s="11">
        <v>1795</v>
      </c>
      <c r="N237" s="18">
        <v>1795</v>
      </c>
      <c r="O237" s="11">
        <v>3405</v>
      </c>
      <c r="P237" s="11">
        <v>3405</v>
      </c>
      <c r="Q237" s="11">
        <v>3405</v>
      </c>
    </row>
    <row r="238" spans="1:18" hidden="1" outlineLevel="2" x14ac:dyDescent="0.2">
      <c r="A238" s="1" t="s">
        <v>17</v>
      </c>
      <c r="B238" s="1" t="s">
        <v>18</v>
      </c>
      <c r="C238" s="10" t="s">
        <v>25</v>
      </c>
      <c r="D238" s="10" t="s">
        <v>95</v>
      </c>
      <c r="E238" s="10" t="s">
        <v>100</v>
      </c>
      <c r="F238" s="10" t="s">
        <v>43</v>
      </c>
      <c r="G238" s="10" t="s">
        <v>80</v>
      </c>
      <c r="H238" s="11">
        <v>45000</v>
      </c>
      <c r="I238" s="12">
        <v>-5200</v>
      </c>
      <c r="J238" s="11">
        <v>0</v>
      </c>
      <c r="K238" s="11">
        <v>39800</v>
      </c>
      <c r="L238" s="11">
        <v>0</v>
      </c>
      <c r="M238" s="11">
        <v>39775.78</v>
      </c>
      <c r="N238" s="18">
        <v>21557.46</v>
      </c>
      <c r="O238" s="11">
        <v>24.22</v>
      </c>
      <c r="P238" s="11">
        <v>18242.54</v>
      </c>
      <c r="Q238" s="11">
        <v>24.22</v>
      </c>
    </row>
    <row r="239" spans="1:18" hidden="1" outlineLevel="1" x14ac:dyDescent="0.2">
      <c r="A239" s="3"/>
      <c r="B239" s="8"/>
      <c r="C239" s="3"/>
      <c r="D239" s="3"/>
      <c r="E239" s="3"/>
      <c r="F239" s="3" t="s">
        <v>43</v>
      </c>
      <c r="G239" s="3"/>
      <c r="H239" s="4">
        <v>5189957.79</v>
      </c>
      <c r="I239" s="4">
        <v>-256749.15</v>
      </c>
      <c r="J239" s="4">
        <f>SUM(J68:J238)</f>
        <v>-47571.599999999991</v>
      </c>
      <c r="K239" s="4">
        <f>SUM(K68:K238)</f>
        <v>4885637.04</v>
      </c>
      <c r="L239" s="4">
        <f>SUM(L167:L238)</f>
        <v>378971.77999999997</v>
      </c>
      <c r="M239" s="4">
        <v>2665578.41</v>
      </c>
      <c r="N239" s="4">
        <f>SUM(N68:N238)</f>
        <v>1716829.19</v>
      </c>
      <c r="O239" s="4">
        <v>2220058.63</v>
      </c>
      <c r="P239" s="4">
        <v>3168807.85</v>
      </c>
      <c r="Q239" s="4">
        <f>SUM(Q68:Q238)</f>
        <v>1479295.39</v>
      </c>
      <c r="R239" s="25"/>
    </row>
    <row r="240" spans="1:18" hidden="1" outlineLevel="2" x14ac:dyDescent="0.2">
      <c r="A240" s="1" t="s">
        <v>17</v>
      </c>
      <c r="B240" s="1" t="s">
        <v>18</v>
      </c>
      <c r="C240" s="10" t="s">
        <v>19</v>
      </c>
      <c r="D240" s="10" t="s">
        <v>20</v>
      </c>
      <c r="E240" s="10" t="s">
        <v>42</v>
      </c>
      <c r="F240" s="10" t="s">
        <v>101</v>
      </c>
      <c r="G240" s="10" t="s">
        <v>102</v>
      </c>
      <c r="H240" s="11">
        <v>2000</v>
      </c>
      <c r="I240" s="11">
        <v>0</v>
      </c>
      <c r="J240" s="11">
        <v>0</v>
      </c>
      <c r="K240" s="11">
        <v>2000</v>
      </c>
      <c r="L240" s="11">
        <v>1789.91</v>
      </c>
      <c r="M240" s="11">
        <v>0</v>
      </c>
      <c r="N240" s="11">
        <v>0</v>
      </c>
      <c r="O240" s="11">
        <v>2000</v>
      </c>
      <c r="P240" s="11">
        <v>2000</v>
      </c>
      <c r="Q240" s="11">
        <v>210.09</v>
      </c>
    </row>
    <row r="241" spans="1:17" hidden="1" outlineLevel="2" x14ac:dyDescent="0.2">
      <c r="A241" s="1" t="s">
        <v>17</v>
      </c>
      <c r="B241" s="1" t="s">
        <v>18</v>
      </c>
      <c r="C241" s="10" t="s">
        <v>19</v>
      </c>
      <c r="D241" s="10" t="s">
        <v>20</v>
      </c>
      <c r="E241" s="10" t="s">
        <v>42</v>
      </c>
      <c r="F241" s="10" t="s">
        <v>101</v>
      </c>
      <c r="G241" s="10" t="s">
        <v>103</v>
      </c>
      <c r="H241" s="11">
        <v>180</v>
      </c>
      <c r="I241" s="11">
        <v>5378.14</v>
      </c>
      <c r="J241" s="11">
        <v>0</v>
      </c>
      <c r="K241" s="11">
        <v>5558.14</v>
      </c>
      <c r="L241" s="11">
        <v>0</v>
      </c>
      <c r="M241" s="11">
        <v>5378.14</v>
      </c>
      <c r="N241" s="11">
        <v>5378.14</v>
      </c>
      <c r="O241" s="11">
        <v>180</v>
      </c>
      <c r="P241" s="11">
        <v>180</v>
      </c>
      <c r="Q241" s="11">
        <v>180</v>
      </c>
    </row>
    <row r="242" spans="1:17" ht="25.5" outlineLevel="2" x14ac:dyDescent="0.2">
      <c r="A242" s="1"/>
      <c r="B242" s="1"/>
      <c r="C242" s="10"/>
      <c r="D242" s="10"/>
      <c r="E242" s="10"/>
      <c r="F242" s="10"/>
      <c r="G242" s="53" t="s">
        <v>115</v>
      </c>
      <c r="H242" s="55">
        <f>SUBTOTAL(9,H68:H241)</f>
        <v>20700</v>
      </c>
      <c r="I242" s="55">
        <f t="shared" ref="I242:N242" si="1">SUBTOTAL(9,I68:I241)</f>
        <v>202235.51</v>
      </c>
      <c r="J242" s="55">
        <f t="shared" si="1"/>
        <v>-111000</v>
      </c>
      <c r="K242" s="55">
        <f t="shared" si="1"/>
        <v>111935.51</v>
      </c>
      <c r="L242" s="55">
        <f t="shared" si="1"/>
        <v>59673.38</v>
      </c>
      <c r="M242" s="55">
        <f t="shared" si="1"/>
        <v>39252.9</v>
      </c>
      <c r="N242" s="55">
        <f t="shared" si="1"/>
        <v>39252.9</v>
      </c>
      <c r="O242" s="11"/>
      <c r="P242" s="11"/>
      <c r="Q242" s="55">
        <f>SUBTOTAL(9,Q68:Q241)</f>
        <v>13009.23</v>
      </c>
    </row>
    <row r="243" spans="1:17" hidden="1" outlineLevel="2" x14ac:dyDescent="0.2">
      <c r="A243" s="1" t="s">
        <v>17</v>
      </c>
      <c r="B243" s="1" t="s">
        <v>18</v>
      </c>
      <c r="C243" s="10" t="s">
        <v>26</v>
      </c>
      <c r="D243" s="10" t="s">
        <v>20</v>
      </c>
      <c r="E243" s="10" t="s">
        <v>42</v>
      </c>
      <c r="F243" s="10" t="s">
        <v>101</v>
      </c>
      <c r="G243" s="10" t="s">
        <v>103</v>
      </c>
      <c r="H243" s="11">
        <v>100</v>
      </c>
      <c r="I243" s="11">
        <v>0</v>
      </c>
      <c r="J243" s="11">
        <v>0</v>
      </c>
      <c r="K243" s="11">
        <v>100</v>
      </c>
      <c r="L243" s="11">
        <v>0</v>
      </c>
      <c r="M243" s="11">
        <v>8.5399999999999991</v>
      </c>
      <c r="N243" s="11">
        <v>0</v>
      </c>
      <c r="O243" s="11">
        <v>91.46</v>
      </c>
      <c r="P243" s="11">
        <v>100</v>
      </c>
      <c r="Q243" s="11">
        <v>91.46</v>
      </c>
    </row>
    <row r="244" spans="1:17" hidden="1" outlineLevel="2" x14ac:dyDescent="0.2">
      <c r="A244" s="1" t="s">
        <v>17</v>
      </c>
      <c r="B244" s="1" t="s">
        <v>18</v>
      </c>
      <c r="C244" s="10" t="s">
        <v>26</v>
      </c>
      <c r="D244" s="10" t="s">
        <v>77</v>
      </c>
      <c r="E244" s="10" t="s">
        <v>78</v>
      </c>
      <c r="F244" s="10" t="s">
        <v>101</v>
      </c>
      <c r="G244" s="10" t="s">
        <v>102</v>
      </c>
      <c r="H244" s="11">
        <v>4500</v>
      </c>
      <c r="I244" s="11">
        <v>0</v>
      </c>
      <c r="J244" s="11">
        <v>0</v>
      </c>
      <c r="K244" s="11">
        <v>4500</v>
      </c>
      <c r="L244" s="11">
        <v>16.32</v>
      </c>
      <c r="M244" s="11">
        <v>3266.69</v>
      </c>
      <c r="N244" s="11">
        <v>425.16</v>
      </c>
      <c r="O244" s="11">
        <v>1233.31</v>
      </c>
      <c r="P244" s="11">
        <v>4074.84</v>
      </c>
      <c r="Q244" s="11">
        <v>1216.99</v>
      </c>
    </row>
    <row r="245" spans="1:17" hidden="1" outlineLevel="2" x14ac:dyDescent="0.2">
      <c r="A245" s="1" t="s">
        <v>17</v>
      </c>
      <c r="B245" s="1" t="s">
        <v>18</v>
      </c>
      <c r="C245" s="10" t="s">
        <v>25</v>
      </c>
      <c r="D245" s="10" t="s">
        <v>77</v>
      </c>
      <c r="E245" s="10" t="s">
        <v>92</v>
      </c>
      <c r="F245" s="10" t="s">
        <v>101</v>
      </c>
      <c r="G245" s="10" t="s">
        <v>102</v>
      </c>
      <c r="H245" s="11">
        <v>0</v>
      </c>
      <c r="I245" s="11">
        <v>1000</v>
      </c>
      <c r="J245" s="11">
        <v>0</v>
      </c>
      <c r="K245" s="11">
        <v>1000</v>
      </c>
      <c r="L245" s="11">
        <v>0</v>
      </c>
      <c r="M245" s="11">
        <v>0</v>
      </c>
      <c r="N245" s="11">
        <v>0</v>
      </c>
      <c r="O245" s="11">
        <v>1000</v>
      </c>
      <c r="P245" s="11">
        <v>1000</v>
      </c>
      <c r="Q245" s="11">
        <v>1000</v>
      </c>
    </row>
    <row r="246" spans="1:17" hidden="1" outlineLevel="1" x14ac:dyDescent="0.2">
      <c r="A246" s="3"/>
      <c r="B246" s="8"/>
      <c r="C246" s="3"/>
      <c r="D246" s="3"/>
      <c r="E246" s="3"/>
      <c r="F246" s="3" t="s">
        <v>101</v>
      </c>
      <c r="G246" s="3"/>
      <c r="H246" s="4">
        <v>6780</v>
      </c>
      <c r="I246" s="4">
        <v>6378.14</v>
      </c>
      <c r="J246" s="4">
        <f>SUM(J240:J245)</f>
        <v>-111000</v>
      </c>
      <c r="K246" s="4">
        <f>SUM(K240:K245)</f>
        <v>125093.65</v>
      </c>
      <c r="L246" s="4">
        <f>SUM(L240:L245)</f>
        <v>61479.61</v>
      </c>
      <c r="M246" s="4">
        <v>8653.3700000000008</v>
      </c>
      <c r="N246" s="4">
        <f>SUM(N240:N245)</f>
        <v>45056.200000000004</v>
      </c>
      <c r="O246" s="4">
        <v>4504.7700000000004</v>
      </c>
      <c r="P246" s="4">
        <v>7354.84</v>
      </c>
      <c r="Q246" s="4">
        <f>SUM(Q240:Q245)</f>
        <v>15707.769999999999</v>
      </c>
    </row>
    <row r="247" spans="1:17" hidden="1" outlineLevel="2" x14ac:dyDescent="0.2">
      <c r="A247" s="1" t="s">
        <v>17</v>
      </c>
      <c r="B247" s="1" t="s">
        <v>18</v>
      </c>
      <c r="C247" s="10" t="s">
        <v>24</v>
      </c>
      <c r="D247" s="10" t="s">
        <v>73</v>
      </c>
      <c r="E247" s="10" t="s">
        <v>74</v>
      </c>
      <c r="F247" s="10" t="s">
        <v>104</v>
      </c>
      <c r="G247" s="10" t="s">
        <v>105</v>
      </c>
      <c r="H247" s="11">
        <v>5000</v>
      </c>
      <c r="I247" s="11">
        <v>0</v>
      </c>
      <c r="J247" s="12">
        <v>-5000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</row>
    <row r="248" spans="1:17" hidden="1" outlineLevel="2" x14ac:dyDescent="0.2">
      <c r="A248" s="1" t="s">
        <v>17</v>
      </c>
      <c r="B248" s="1" t="s">
        <v>18</v>
      </c>
      <c r="C248" s="10" t="s">
        <v>19</v>
      </c>
      <c r="D248" s="10" t="s">
        <v>77</v>
      </c>
      <c r="E248" s="10" t="s">
        <v>87</v>
      </c>
      <c r="F248" s="10" t="s">
        <v>104</v>
      </c>
      <c r="G248" s="10" t="s">
        <v>106</v>
      </c>
      <c r="H248" s="11">
        <v>191064</v>
      </c>
      <c r="I248" s="11">
        <v>150840</v>
      </c>
      <c r="J248" s="11">
        <v>0</v>
      </c>
      <c r="K248" s="11">
        <v>341904</v>
      </c>
      <c r="L248" s="11">
        <v>191064</v>
      </c>
      <c r="M248" s="11">
        <v>150840</v>
      </c>
      <c r="N248" s="11">
        <v>150840</v>
      </c>
      <c r="O248" s="11">
        <v>191064</v>
      </c>
      <c r="P248" s="11">
        <v>191064</v>
      </c>
      <c r="Q248" s="11">
        <v>0</v>
      </c>
    </row>
    <row r="249" spans="1:17" hidden="1" outlineLevel="1" x14ac:dyDescent="0.2">
      <c r="A249" s="3"/>
      <c r="B249" s="8"/>
      <c r="C249" s="3"/>
      <c r="D249" s="3"/>
      <c r="E249" s="3"/>
      <c r="F249" s="3" t="s">
        <v>104</v>
      </c>
      <c r="G249" s="3"/>
      <c r="H249" s="4">
        <v>196064</v>
      </c>
      <c r="I249" s="4">
        <v>150840</v>
      </c>
      <c r="J249" s="4">
        <f>SUM(J247:J248)</f>
        <v>-5000</v>
      </c>
      <c r="K249" s="4">
        <v>341904</v>
      </c>
      <c r="L249" s="4">
        <f>SUM(L247:L248)</f>
        <v>191064</v>
      </c>
      <c r="M249" s="4">
        <v>150840</v>
      </c>
      <c r="N249" s="4">
        <v>150840</v>
      </c>
      <c r="O249" s="4">
        <v>191064</v>
      </c>
      <c r="P249" s="4">
        <v>191064</v>
      </c>
      <c r="Q249" s="4">
        <f>SUM(Q247:Q248)</f>
        <v>0</v>
      </c>
    </row>
    <row r="250" spans="1:17" hidden="1" outlineLevel="2" x14ac:dyDescent="0.2">
      <c r="A250" s="1" t="s">
        <v>17</v>
      </c>
      <c r="B250" s="1" t="s">
        <v>18</v>
      </c>
      <c r="C250" s="10" t="s">
        <v>24</v>
      </c>
      <c r="D250" s="10" t="s">
        <v>20</v>
      </c>
      <c r="E250" s="10" t="s">
        <v>42</v>
      </c>
      <c r="F250" s="10" t="s">
        <v>107</v>
      </c>
      <c r="G250" s="10" t="s">
        <v>108</v>
      </c>
      <c r="H250" s="11">
        <v>5300</v>
      </c>
      <c r="I250" s="11">
        <v>0</v>
      </c>
      <c r="J250" s="12">
        <v>-5300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</row>
    <row r="251" spans="1:17" hidden="1" outlineLevel="2" x14ac:dyDescent="0.2">
      <c r="A251" s="1" t="s">
        <v>17</v>
      </c>
      <c r="B251" s="1" t="s">
        <v>18</v>
      </c>
      <c r="C251" s="10" t="s">
        <v>24</v>
      </c>
      <c r="D251" s="10" t="s">
        <v>20</v>
      </c>
      <c r="E251" s="10" t="s">
        <v>42</v>
      </c>
      <c r="F251" s="10" t="s">
        <v>107</v>
      </c>
      <c r="G251" s="10" t="s">
        <v>109</v>
      </c>
      <c r="H251" s="11">
        <v>3700</v>
      </c>
      <c r="I251" s="11">
        <v>0</v>
      </c>
      <c r="J251" s="11">
        <v>0</v>
      </c>
      <c r="K251" s="11">
        <v>3700</v>
      </c>
      <c r="L251" s="11">
        <v>0</v>
      </c>
      <c r="M251" s="11">
        <v>0</v>
      </c>
      <c r="N251" s="11">
        <v>0</v>
      </c>
      <c r="O251" s="11">
        <v>3700</v>
      </c>
      <c r="P251" s="11">
        <v>3700</v>
      </c>
      <c r="Q251" s="11">
        <v>3700</v>
      </c>
    </row>
    <row r="252" spans="1:17" hidden="1" outlineLevel="2" x14ac:dyDescent="0.2">
      <c r="A252" s="1" t="s">
        <v>17</v>
      </c>
      <c r="B252" s="1" t="s">
        <v>18</v>
      </c>
      <c r="C252" s="10" t="s">
        <v>19</v>
      </c>
      <c r="D252" s="10" t="s">
        <v>20</v>
      </c>
      <c r="E252" s="10" t="s">
        <v>42</v>
      </c>
      <c r="F252" s="10" t="s">
        <v>107</v>
      </c>
      <c r="G252" s="10" t="s">
        <v>110</v>
      </c>
      <c r="H252" s="11">
        <v>0</v>
      </c>
      <c r="I252" s="11">
        <v>3500</v>
      </c>
      <c r="J252" s="11">
        <v>0</v>
      </c>
      <c r="K252" s="11">
        <v>3500</v>
      </c>
      <c r="L252" s="11">
        <v>0</v>
      </c>
      <c r="M252" s="11">
        <v>0</v>
      </c>
      <c r="N252" s="11">
        <v>0</v>
      </c>
      <c r="O252" s="11">
        <v>3500</v>
      </c>
      <c r="P252" s="11">
        <v>3500</v>
      </c>
      <c r="Q252" s="11">
        <v>3500</v>
      </c>
    </row>
    <row r="253" spans="1:17" hidden="1" outlineLevel="2" x14ac:dyDescent="0.2">
      <c r="A253" s="1" t="s">
        <v>17</v>
      </c>
      <c r="B253" s="1" t="s">
        <v>18</v>
      </c>
      <c r="C253" s="10" t="s">
        <v>19</v>
      </c>
      <c r="D253" s="10" t="s">
        <v>20</v>
      </c>
      <c r="E253" s="10" t="s">
        <v>42</v>
      </c>
      <c r="F253" s="10" t="s">
        <v>107</v>
      </c>
      <c r="G253" s="10" t="s">
        <v>111</v>
      </c>
      <c r="H253" s="11">
        <v>0</v>
      </c>
      <c r="I253" s="11">
        <v>1600</v>
      </c>
      <c r="J253" s="11">
        <v>0</v>
      </c>
      <c r="K253" s="11">
        <v>1600</v>
      </c>
      <c r="L253" s="11">
        <v>0</v>
      </c>
      <c r="M253" s="11">
        <v>0</v>
      </c>
      <c r="N253" s="11">
        <v>0</v>
      </c>
      <c r="O253" s="11">
        <v>1600</v>
      </c>
      <c r="P253" s="11">
        <v>1600</v>
      </c>
      <c r="Q253" s="11">
        <v>1600</v>
      </c>
    </row>
    <row r="254" spans="1:17" hidden="1" outlineLevel="2" x14ac:dyDescent="0.2">
      <c r="A254" s="1" t="s">
        <v>17</v>
      </c>
      <c r="B254" s="1" t="s">
        <v>18</v>
      </c>
      <c r="C254" s="10" t="s">
        <v>25</v>
      </c>
      <c r="D254" s="10" t="s">
        <v>77</v>
      </c>
      <c r="E254" s="10" t="s">
        <v>78</v>
      </c>
      <c r="F254" s="10" t="s">
        <v>107</v>
      </c>
      <c r="G254" s="10" t="s">
        <v>109</v>
      </c>
      <c r="H254" s="11">
        <v>5000</v>
      </c>
      <c r="I254" s="11">
        <v>5000</v>
      </c>
      <c r="J254" s="11">
        <v>0</v>
      </c>
      <c r="K254" s="11">
        <v>10000</v>
      </c>
      <c r="L254" s="11">
        <v>2766.4</v>
      </c>
      <c r="M254" s="11">
        <v>7077.01</v>
      </c>
      <c r="N254" s="11">
        <v>7077.01</v>
      </c>
      <c r="O254" s="11">
        <v>2922.99</v>
      </c>
      <c r="P254" s="11">
        <v>2922.99</v>
      </c>
      <c r="Q254" s="11">
        <v>156.59</v>
      </c>
    </row>
    <row r="255" spans="1:17" hidden="1" outlineLevel="2" x14ac:dyDescent="0.2">
      <c r="A255" s="1" t="s">
        <v>17</v>
      </c>
      <c r="B255" s="1" t="s">
        <v>18</v>
      </c>
      <c r="C255" s="10" t="s">
        <v>26</v>
      </c>
      <c r="D255" s="10" t="s">
        <v>77</v>
      </c>
      <c r="E255" s="10" t="s">
        <v>78</v>
      </c>
      <c r="F255" s="10" t="s">
        <v>107</v>
      </c>
      <c r="G255" s="10" t="s">
        <v>109</v>
      </c>
      <c r="H255" s="11">
        <v>0</v>
      </c>
      <c r="I255" s="11">
        <v>5000</v>
      </c>
      <c r="J255" s="11">
        <v>0</v>
      </c>
      <c r="K255" s="11">
        <v>5000</v>
      </c>
      <c r="L255" s="11">
        <v>25.2</v>
      </c>
      <c r="M255" s="11">
        <v>1411.2</v>
      </c>
      <c r="N255" s="11">
        <v>1411.2</v>
      </c>
      <c r="O255" s="11">
        <v>3588.8</v>
      </c>
      <c r="P255" s="11">
        <v>3588.8</v>
      </c>
      <c r="Q255" s="11">
        <v>3563.6</v>
      </c>
    </row>
    <row r="256" spans="1:17" hidden="1" outlineLevel="2" x14ac:dyDescent="0.2">
      <c r="A256" s="1" t="s">
        <v>17</v>
      </c>
      <c r="B256" s="1" t="s">
        <v>18</v>
      </c>
      <c r="C256" s="10" t="s">
        <v>25</v>
      </c>
      <c r="D256" s="10" t="s">
        <v>77</v>
      </c>
      <c r="E256" s="10" t="s">
        <v>78</v>
      </c>
      <c r="F256" s="10" t="s">
        <v>107</v>
      </c>
      <c r="G256" s="10" t="s">
        <v>112</v>
      </c>
      <c r="H256" s="11">
        <v>0</v>
      </c>
      <c r="I256" s="11">
        <v>6500</v>
      </c>
      <c r="J256" s="11">
        <v>0</v>
      </c>
      <c r="K256" s="11">
        <v>6500</v>
      </c>
      <c r="L256" s="11">
        <v>0</v>
      </c>
      <c r="M256" s="11">
        <v>0</v>
      </c>
      <c r="N256" s="11">
        <v>0</v>
      </c>
      <c r="O256" s="11">
        <v>6500</v>
      </c>
      <c r="P256" s="11">
        <v>6500</v>
      </c>
      <c r="Q256" s="11">
        <v>6500</v>
      </c>
    </row>
    <row r="257" spans="1:17" hidden="1" outlineLevel="2" x14ac:dyDescent="0.2">
      <c r="A257" s="1" t="s">
        <v>17</v>
      </c>
      <c r="B257" s="1" t="s">
        <v>18</v>
      </c>
      <c r="C257" s="10" t="s">
        <v>26</v>
      </c>
      <c r="D257" s="10" t="s">
        <v>77</v>
      </c>
      <c r="E257" s="10" t="s">
        <v>89</v>
      </c>
      <c r="F257" s="10" t="s">
        <v>107</v>
      </c>
      <c r="G257" s="10" t="s">
        <v>108</v>
      </c>
      <c r="H257" s="11">
        <v>0</v>
      </c>
      <c r="I257" s="11">
        <v>1732.8</v>
      </c>
      <c r="J257" s="11">
        <v>0</v>
      </c>
      <c r="K257" s="11">
        <v>1732.8</v>
      </c>
      <c r="L257" s="11">
        <v>445.09</v>
      </c>
      <c r="M257" s="11">
        <v>0</v>
      </c>
      <c r="N257" s="11">
        <v>0</v>
      </c>
      <c r="O257" s="11">
        <v>1732.8</v>
      </c>
      <c r="P257" s="11">
        <v>1732.8</v>
      </c>
      <c r="Q257" s="11">
        <v>1287.71</v>
      </c>
    </row>
    <row r="258" spans="1:17" hidden="1" outlineLevel="2" x14ac:dyDescent="0.2">
      <c r="A258" s="1" t="s">
        <v>17</v>
      </c>
      <c r="B258" s="1" t="s">
        <v>18</v>
      </c>
      <c r="C258" s="10" t="s">
        <v>26</v>
      </c>
      <c r="D258" s="10" t="s">
        <v>77</v>
      </c>
      <c r="E258" s="10" t="s">
        <v>89</v>
      </c>
      <c r="F258" s="10" t="s">
        <v>107</v>
      </c>
      <c r="G258" s="10" t="s">
        <v>109</v>
      </c>
      <c r="H258" s="11">
        <v>170000</v>
      </c>
      <c r="I258" s="11">
        <v>-102924.68</v>
      </c>
      <c r="J258" s="11">
        <v>0</v>
      </c>
      <c r="K258" s="11">
        <v>67075.320000000007</v>
      </c>
      <c r="L258" s="11">
        <v>22848.01</v>
      </c>
      <c r="M258" s="11">
        <v>0</v>
      </c>
      <c r="N258" s="11">
        <v>0</v>
      </c>
      <c r="O258" s="11">
        <v>67075.320000000007</v>
      </c>
      <c r="P258" s="11">
        <v>67075.320000000007</v>
      </c>
      <c r="Q258" s="11">
        <v>44227.31</v>
      </c>
    </row>
    <row r="259" spans="1:17" hidden="1" outlineLevel="2" x14ac:dyDescent="0.2">
      <c r="A259" s="1" t="s">
        <v>17</v>
      </c>
      <c r="B259" s="1" t="s">
        <v>18</v>
      </c>
      <c r="C259" s="10" t="s">
        <v>26</v>
      </c>
      <c r="D259" s="10" t="s">
        <v>77</v>
      </c>
      <c r="E259" s="10" t="s">
        <v>89</v>
      </c>
      <c r="F259" s="10" t="s">
        <v>107</v>
      </c>
      <c r="G259" s="10" t="s">
        <v>113</v>
      </c>
      <c r="H259" s="11">
        <v>50000</v>
      </c>
      <c r="I259" s="11">
        <v>205350.88</v>
      </c>
      <c r="J259" s="11">
        <v>0</v>
      </c>
      <c r="K259" s="11">
        <v>255350.88</v>
      </c>
      <c r="L259" s="11">
        <v>0</v>
      </c>
      <c r="M259" s="11">
        <v>0</v>
      </c>
      <c r="N259" s="11">
        <v>0</v>
      </c>
      <c r="O259" s="11">
        <v>255350.88</v>
      </c>
      <c r="P259" s="11">
        <v>255350.88</v>
      </c>
      <c r="Q259" s="11">
        <v>255350.88</v>
      </c>
    </row>
    <row r="260" spans="1:17" hidden="1" outlineLevel="2" x14ac:dyDescent="0.2">
      <c r="A260" s="1" t="s">
        <v>17</v>
      </c>
      <c r="B260" s="1" t="s">
        <v>18</v>
      </c>
      <c r="C260" s="10" t="s">
        <v>25</v>
      </c>
      <c r="D260" s="10" t="s">
        <v>77</v>
      </c>
      <c r="E260" s="10" t="s">
        <v>92</v>
      </c>
      <c r="F260" s="10" t="s">
        <v>107</v>
      </c>
      <c r="G260" s="10" t="s">
        <v>108</v>
      </c>
      <c r="H260" s="11">
        <v>15822.24</v>
      </c>
      <c r="I260" s="12">
        <v>-12500</v>
      </c>
      <c r="J260" s="11">
        <v>0</v>
      </c>
      <c r="K260" s="11">
        <v>3322.24</v>
      </c>
      <c r="L260" s="11">
        <v>0</v>
      </c>
      <c r="M260" s="11">
        <v>0</v>
      </c>
      <c r="N260" s="11">
        <v>0</v>
      </c>
      <c r="O260" s="11">
        <v>3322.24</v>
      </c>
      <c r="P260" s="11">
        <v>3322.24</v>
      </c>
      <c r="Q260" s="11">
        <v>3322.24</v>
      </c>
    </row>
    <row r="261" spans="1:17" hidden="1" outlineLevel="2" x14ac:dyDescent="0.2">
      <c r="A261" s="1" t="s">
        <v>17</v>
      </c>
      <c r="B261" s="1" t="s">
        <v>18</v>
      </c>
      <c r="C261" s="10" t="s">
        <v>25</v>
      </c>
      <c r="D261" s="10" t="s">
        <v>77</v>
      </c>
      <c r="E261" s="10" t="s">
        <v>92</v>
      </c>
      <c r="F261" s="10" t="s">
        <v>107</v>
      </c>
      <c r="G261" s="10" t="s">
        <v>109</v>
      </c>
      <c r="H261" s="11">
        <v>29170</v>
      </c>
      <c r="I261" s="11">
        <v>20000</v>
      </c>
      <c r="J261" s="11">
        <v>0</v>
      </c>
      <c r="K261" s="11">
        <v>49170</v>
      </c>
      <c r="L261" s="11">
        <v>33773.230000000003</v>
      </c>
      <c r="M261" s="11">
        <v>1313.28</v>
      </c>
      <c r="N261" s="11">
        <v>1313.28</v>
      </c>
      <c r="O261" s="11">
        <v>47856.72</v>
      </c>
      <c r="P261" s="11">
        <v>47856.72</v>
      </c>
      <c r="Q261" s="11">
        <v>14083.49</v>
      </c>
    </row>
    <row r="262" spans="1:17" hidden="1" outlineLevel="2" x14ac:dyDescent="0.2">
      <c r="A262" s="1" t="s">
        <v>17</v>
      </c>
      <c r="B262" s="1" t="s">
        <v>18</v>
      </c>
      <c r="C262" s="10" t="s">
        <v>25</v>
      </c>
      <c r="D262" s="10" t="s">
        <v>77</v>
      </c>
      <c r="E262" s="10" t="s">
        <v>92</v>
      </c>
      <c r="F262" s="10" t="s">
        <v>107</v>
      </c>
      <c r="G262" s="10" t="s">
        <v>112</v>
      </c>
      <c r="H262" s="11">
        <v>9000</v>
      </c>
      <c r="I262" s="11">
        <v>15350</v>
      </c>
      <c r="J262" s="11">
        <v>0</v>
      </c>
      <c r="K262" s="11">
        <v>24350</v>
      </c>
      <c r="L262" s="11">
        <v>17575.02</v>
      </c>
      <c r="M262" s="11">
        <v>2870.56</v>
      </c>
      <c r="N262" s="11">
        <v>2870.56</v>
      </c>
      <c r="O262" s="11">
        <v>21479.439999999999</v>
      </c>
      <c r="P262" s="11">
        <v>21479.439999999999</v>
      </c>
      <c r="Q262" s="11">
        <v>3904.42</v>
      </c>
    </row>
    <row r="263" spans="1:17" hidden="1" outlineLevel="2" x14ac:dyDescent="0.2">
      <c r="A263" s="1" t="s">
        <v>17</v>
      </c>
      <c r="B263" s="1" t="s">
        <v>18</v>
      </c>
      <c r="C263" s="10" t="s">
        <v>24</v>
      </c>
      <c r="D263" s="10" t="s">
        <v>95</v>
      </c>
      <c r="E263" s="10" t="s">
        <v>98</v>
      </c>
      <c r="F263" s="10" t="s">
        <v>107</v>
      </c>
      <c r="G263" s="10" t="s">
        <v>109</v>
      </c>
      <c r="H263" s="11">
        <v>42000</v>
      </c>
      <c r="I263" s="11">
        <v>0</v>
      </c>
      <c r="J263" s="11">
        <v>0</v>
      </c>
      <c r="K263" s="11">
        <v>42000</v>
      </c>
      <c r="L263" s="11">
        <v>0</v>
      </c>
      <c r="M263" s="11">
        <v>0</v>
      </c>
      <c r="N263" s="11">
        <v>0</v>
      </c>
      <c r="O263" s="11">
        <v>42000</v>
      </c>
      <c r="P263" s="11">
        <v>42000</v>
      </c>
      <c r="Q263" s="11">
        <v>42000</v>
      </c>
    </row>
    <row r="264" spans="1:17" hidden="1" outlineLevel="2" x14ac:dyDescent="0.2">
      <c r="A264" s="1" t="s">
        <v>17</v>
      </c>
      <c r="B264" s="1" t="s">
        <v>18</v>
      </c>
      <c r="C264" s="10" t="s">
        <v>24</v>
      </c>
      <c r="D264" s="10" t="s">
        <v>95</v>
      </c>
      <c r="E264" s="10" t="s">
        <v>98</v>
      </c>
      <c r="F264" s="10" t="s">
        <v>107</v>
      </c>
      <c r="G264" s="10" t="s">
        <v>113</v>
      </c>
      <c r="H264" s="11">
        <v>49077.99</v>
      </c>
      <c r="I264" s="11">
        <v>-49077.99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</row>
    <row r="265" spans="1:17" hidden="1" outlineLevel="1" x14ac:dyDescent="0.2">
      <c r="A265" s="3"/>
      <c r="B265" s="8"/>
      <c r="C265" s="3"/>
      <c r="D265" s="3"/>
      <c r="E265" s="3"/>
      <c r="F265" s="3" t="s">
        <v>107</v>
      </c>
      <c r="G265" s="3"/>
      <c r="H265" s="4">
        <v>379070.23</v>
      </c>
      <c r="I265" s="4">
        <v>99531.01</v>
      </c>
      <c r="J265" s="4">
        <f>SUM(J250:J264)</f>
        <v>-5300</v>
      </c>
      <c r="K265" s="4">
        <f>SUM(K250:K264)</f>
        <v>473301.24</v>
      </c>
      <c r="L265" s="4">
        <f>SUM(L250:L264)</f>
        <v>77432.95</v>
      </c>
      <c r="M265" s="4">
        <v>12672.05</v>
      </c>
      <c r="N265" s="4">
        <f>SUM(N250:N264)</f>
        <v>12672.050000000001</v>
      </c>
      <c r="O265" s="4">
        <v>460629.19</v>
      </c>
      <c r="P265" s="4">
        <v>460629.19</v>
      </c>
      <c r="Q265" s="4">
        <f>SUM(Q250:Q264)</f>
        <v>383196.24</v>
      </c>
    </row>
    <row r="266" spans="1:17" hidden="1" x14ac:dyDescent="0.2">
      <c r="A266" s="5"/>
      <c r="B266" s="9"/>
      <c r="C266" s="5"/>
      <c r="D266" s="5"/>
      <c r="E266" s="5"/>
      <c r="F266" s="5"/>
      <c r="G266" s="5"/>
      <c r="H266" s="6">
        <v>20009262.960000001</v>
      </c>
      <c r="I266" s="6">
        <v>38498.06</v>
      </c>
      <c r="J266" s="6">
        <f>J265+J249+J239+J66</f>
        <v>-637871.6</v>
      </c>
      <c r="K266" s="6">
        <f>K265+K249+K246+K239+K66</f>
        <v>19521824.93</v>
      </c>
      <c r="L266" s="6">
        <f>L265+L249+L246+L239+L66</f>
        <v>2233737.7599999998</v>
      </c>
      <c r="M266" s="6">
        <v>9900791.0500000007</v>
      </c>
      <c r="N266" s="6">
        <f>N265+N249+N246+N239+N66</f>
        <v>8983430.6100000013</v>
      </c>
      <c r="O266" s="6">
        <v>9509098.3699999992</v>
      </c>
      <c r="P266" s="6">
        <v>10465711.710000001</v>
      </c>
      <c r="Q266" s="6">
        <f>Q265+Q249+Q246+Q239+Q66</f>
        <v>6986251.7599999979</v>
      </c>
    </row>
  </sheetData>
  <autoFilter ref="C1:C266">
    <filterColumn colId="0">
      <filters>
        <filter val="Unidad de Salud Norte"/>
      </filters>
    </filterColumn>
  </autoFilter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69"/>
  <sheetViews>
    <sheetView tabSelected="1" topLeftCell="C1" workbookViewId="0">
      <selection activeCell="J276" sqref="J276"/>
    </sheetView>
  </sheetViews>
  <sheetFormatPr baseColWidth="10" defaultRowHeight="12.75" outlineLevelRow="2" x14ac:dyDescent="0.2"/>
  <cols>
    <col min="1" max="1" width="10.28515625" hidden="1" customWidth="1"/>
    <col min="2" max="2" width="11.5703125" hidden="1" customWidth="1"/>
    <col min="3" max="3" width="20.7109375" bestFit="1" customWidth="1"/>
    <col min="4" max="4" width="32.42578125" customWidth="1"/>
    <col min="5" max="6" width="45.7109375" hidden="1" customWidth="1"/>
    <col min="7" max="7" width="33.28515625" style="58" customWidth="1"/>
    <col min="8" max="8" width="13.140625" customWidth="1"/>
    <col min="9" max="10" width="10.7109375" bestFit="1" customWidth="1"/>
    <col min="11" max="11" width="12.7109375" bestFit="1" customWidth="1"/>
    <col min="12" max="12" width="11.7109375" bestFit="1" customWidth="1"/>
    <col min="13" max="13" width="13" bestFit="1" customWidth="1"/>
    <col min="14" max="14" width="11.7109375" bestFit="1" customWidth="1"/>
    <col min="15" max="15" width="20.7109375" hidden="1" customWidth="1"/>
    <col min="16" max="16" width="17.140625" hidden="1" customWidth="1"/>
    <col min="17" max="17" width="11.7109375" bestFit="1" customWidth="1"/>
  </cols>
  <sheetData>
    <row r="1" spans="1:1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6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outlineLevel="2" x14ac:dyDescent="0.2">
      <c r="A2" s="1" t="s">
        <v>17</v>
      </c>
      <c r="B2" s="1" t="s">
        <v>18</v>
      </c>
      <c r="C2" s="10" t="s">
        <v>19</v>
      </c>
      <c r="D2" s="10" t="s">
        <v>20</v>
      </c>
      <c r="E2" s="10" t="s">
        <v>21</v>
      </c>
      <c r="F2" s="10" t="s">
        <v>22</v>
      </c>
      <c r="G2" s="52" t="s">
        <v>23</v>
      </c>
      <c r="H2" s="11">
        <v>3015312</v>
      </c>
      <c r="I2" s="12">
        <v>-19006</v>
      </c>
      <c r="J2" s="20">
        <v>-150000</v>
      </c>
      <c r="K2" s="11">
        <v>2846306</v>
      </c>
      <c r="L2" s="11">
        <v>0</v>
      </c>
      <c r="M2" s="11">
        <v>1564841.15</v>
      </c>
      <c r="N2" s="11">
        <v>1564841.15</v>
      </c>
      <c r="O2" s="11">
        <v>1281464.8500000001</v>
      </c>
      <c r="P2" s="11">
        <v>1281464.8500000001</v>
      </c>
      <c r="Q2" s="11">
        <v>1281464.8500000001</v>
      </c>
    </row>
    <row r="3" spans="1:17" hidden="1" outlineLevel="2" x14ac:dyDescent="0.2">
      <c r="A3" s="1" t="s">
        <v>17</v>
      </c>
      <c r="B3" s="1" t="s">
        <v>18</v>
      </c>
      <c r="C3" s="10" t="s">
        <v>24</v>
      </c>
      <c r="D3" s="10" t="s">
        <v>20</v>
      </c>
      <c r="E3" s="10" t="s">
        <v>21</v>
      </c>
      <c r="F3" s="10" t="s">
        <v>22</v>
      </c>
      <c r="G3" s="10" t="s">
        <v>23</v>
      </c>
      <c r="H3" s="11">
        <v>683343.35999999999</v>
      </c>
      <c r="I3" s="11">
        <v>0</v>
      </c>
      <c r="J3" s="20">
        <v>-30000</v>
      </c>
      <c r="K3" s="11">
        <v>653343.36</v>
      </c>
      <c r="L3" s="11">
        <v>0</v>
      </c>
      <c r="M3" s="11">
        <v>349670.58</v>
      </c>
      <c r="N3" s="11">
        <v>349670.58</v>
      </c>
      <c r="O3" s="11">
        <v>303672.78000000003</v>
      </c>
      <c r="P3" s="11">
        <v>303672.78000000003</v>
      </c>
      <c r="Q3" s="11">
        <v>303672.78000000003</v>
      </c>
    </row>
    <row r="4" spans="1:17" hidden="1" outlineLevel="2" x14ac:dyDescent="0.2">
      <c r="A4" s="1" t="s">
        <v>17</v>
      </c>
      <c r="B4" s="1" t="s">
        <v>18</v>
      </c>
      <c r="C4" s="10" t="s">
        <v>25</v>
      </c>
      <c r="D4" s="10" t="s">
        <v>20</v>
      </c>
      <c r="E4" s="10" t="s">
        <v>21</v>
      </c>
      <c r="F4" s="10" t="s">
        <v>22</v>
      </c>
      <c r="G4" s="10" t="s">
        <v>23</v>
      </c>
      <c r="H4" s="11">
        <v>1449168</v>
      </c>
      <c r="I4" s="11">
        <v>7226</v>
      </c>
      <c r="J4" s="20">
        <v>-40000</v>
      </c>
      <c r="K4" s="11">
        <v>1416394</v>
      </c>
      <c r="L4" s="11">
        <v>0</v>
      </c>
      <c r="M4" s="11">
        <v>785678</v>
      </c>
      <c r="N4" s="11">
        <v>785678</v>
      </c>
      <c r="O4" s="11">
        <v>630716</v>
      </c>
      <c r="P4" s="11">
        <v>630716</v>
      </c>
      <c r="Q4" s="11">
        <v>630716</v>
      </c>
    </row>
    <row r="5" spans="1:17" hidden="1" outlineLevel="2" x14ac:dyDescent="0.2">
      <c r="A5" s="1" t="s">
        <v>17</v>
      </c>
      <c r="B5" s="1" t="s">
        <v>18</v>
      </c>
      <c r="C5" s="10" t="s">
        <v>26</v>
      </c>
      <c r="D5" s="10" t="s">
        <v>20</v>
      </c>
      <c r="E5" s="10" t="s">
        <v>21</v>
      </c>
      <c r="F5" s="10" t="s">
        <v>22</v>
      </c>
      <c r="G5" s="10" t="s">
        <v>23</v>
      </c>
      <c r="H5" s="11">
        <v>2322183.36</v>
      </c>
      <c r="I5" s="11">
        <v>-16658.14</v>
      </c>
      <c r="J5" s="20">
        <v>-100000</v>
      </c>
      <c r="K5" s="11">
        <v>2205525.2200000002</v>
      </c>
      <c r="L5" s="11">
        <v>0</v>
      </c>
      <c r="M5" s="11">
        <v>1215677.46</v>
      </c>
      <c r="N5" s="11">
        <v>1215677.46</v>
      </c>
      <c r="O5" s="11">
        <v>989847.76</v>
      </c>
      <c r="P5" s="11">
        <v>989847.76</v>
      </c>
      <c r="Q5" s="11">
        <v>989847.76</v>
      </c>
    </row>
    <row r="6" spans="1:17" hidden="1" outlineLevel="2" x14ac:dyDescent="0.2">
      <c r="A6" s="1" t="s">
        <v>17</v>
      </c>
      <c r="B6" s="1" t="s">
        <v>18</v>
      </c>
      <c r="C6" s="10" t="s">
        <v>24</v>
      </c>
      <c r="D6" s="10" t="s">
        <v>20</v>
      </c>
      <c r="E6" s="10" t="s">
        <v>21</v>
      </c>
      <c r="F6" s="10" t="s">
        <v>22</v>
      </c>
      <c r="G6" s="10" t="s">
        <v>27</v>
      </c>
      <c r="H6" s="11">
        <v>60129</v>
      </c>
      <c r="I6" s="11">
        <v>0</v>
      </c>
      <c r="J6" s="11">
        <v>0</v>
      </c>
      <c r="K6" s="11">
        <v>60129</v>
      </c>
      <c r="L6" s="11">
        <v>0</v>
      </c>
      <c r="M6" s="11">
        <v>33387.279999999999</v>
      </c>
      <c r="N6" s="11">
        <v>33387.279999999999</v>
      </c>
      <c r="O6" s="11">
        <v>26741.72</v>
      </c>
      <c r="P6" s="11">
        <v>26741.72</v>
      </c>
      <c r="Q6" s="11">
        <v>26741.72</v>
      </c>
    </row>
    <row r="7" spans="1:17" outlineLevel="2" x14ac:dyDescent="0.2">
      <c r="A7" s="1" t="s">
        <v>17</v>
      </c>
      <c r="B7" s="1" t="s">
        <v>18</v>
      </c>
      <c r="C7" s="10" t="s">
        <v>19</v>
      </c>
      <c r="D7" s="10" t="s">
        <v>20</v>
      </c>
      <c r="E7" s="10" t="s">
        <v>21</v>
      </c>
      <c r="F7" s="10" t="s">
        <v>22</v>
      </c>
      <c r="G7" s="52" t="s">
        <v>27</v>
      </c>
      <c r="H7" s="11">
        <v>263806.68</v>
      </c>
      <c r="I7" s="11">
        <v>0</v>
      </c>
      <c r="J7" s="12">
        <v>-15000</v>
      </c>
      <c r="K7" s="11">
        <v>248806.68</v>
      </c>
      <c r="L7" s="11">
        <v>0</v>
      </c>
      <c r="M7" s="11">
        <v>131160.18</v>
      </c>
      <c r="N7" s="11">
        <v>131160.18</v>
      </c>
      <c r="O7" s="11">
        <v>117646.5</v>
      </c>
      <c r="P7" s="11">
        <v>117646.5</v>
      </c>
      <c r="Q7" s="11">
        <v>117646.5</v>
      </c>
    </row>
    <row r="8" spans="1:17" hidden="1" outlineLevel="2" x14ac:dyDescent="0.2">
      <c r="A8" s="1" t="s">
        <v>17</v>
      </c>
      <c r="B8" s="1" t="s">
        <v>18</v>
      </c>
      <c r="C8" s="10" t="s">
        <v>25</v>
      </c>
      <c r="D8" s="10" t="s">
        <v>20</v>
      </c>
      <c r="E8" s="10" t="s">
        <v>21</v>
      </c>
      <c r="F8" s="10" t="s">
        <v>22</v>
      </c>
      <c r="G8" s="10" t="s">
        <v>27</v>
      </c>
      <c r="H8" s="11">
        <v>154912.68</v>
      </c>
      <c r="I8" s="12">
        <v>-2715</v>
      </c>
      <c r="J8" s="12">
        <v>-5000</v>
      </c>
      <c r="K8" s="11">
        <v>147197.68</v>
      </c>
      <c r="L8" s="11">
        <v>0</v>
      </c>
      <c r="M8" s="11">
        <v>80720.789999999994</v>
      </c>
      <c r="N8" s="11">
        <v>80720.789999999994</v>
      </c>
      <c r="O8" s="11">
        <v>66476.89</v>
      </c>
      <c r="P8" s="11">
        <v>66476.89</v>
      </c>
      <c r="Q8" s="11">
        <v>66476.89</v>
      </c>
    </row>
    <row r="9" spans="1:17" hidden="1" outlineLevel="2" x14ac:dyDescent="0.2">
      <c r="A9" s="1" t="s">
        <v>17</v>
      </c>
      <c r="B9" s="1" t="s">
        <v>18</v>
      </c>
      <c r="C9" s="10" t="s">
        <v>26</v>
      </c>
      <c r="D9" s="10" t="s">
        <v>20</v>
      </c>
      <c r="E9" s="10" t="s">
        <v>21</v>
      </c>
      <c r="F9" s="10" t="s">
        <v>22</v>
      </c>
      <c r="G9" s="10" t="s">
        <v>27</v>
      </c>
      <c r="H9" s="11">
        <v>224136</v>
      </c>
      <c r="I9" s="11">
        <v>0</v>
      </c>
      <c r="J9" s="12">
        <v>-10000</v>
      </c>
      <c r="K9" s="11">
        <v>214136</v>
      </c>
      <c r="L9" s="11">
        <v>0</v>
      </c>
      <c r="M9" s="11">
        <v>110670.28</v>
      </c>
      <c r="N9" s="11">
        <v>110670.28</v>
      </c>
      <c r="O9" s="11">
        <v>103465.72</v>
      </c>
      <c r="P9" s="11">
        <v>103465.72</v>
      </c>
      <c r="Q9" s="11">
        <v>103465.72</v>
      </c>
    </row>
    <row r="10" spans="1:17" hidden="1" outlineLevel="2" x14ac:dyDescent="0.2">
      <c r="A10" s="1" t="s">
        <v>17</v>
      </c>
      <c r="B10" s="1" t="s">
        <v>18</v>
      </c>
      <c r="C10" s="10" t="s">
        <v>24</v>
      </c>
      <c r="D10" s="10" t="s">
        <v>20</v>
      </c>
      <c r="E10" s="10" t="s">
        <v>21</v>
      </c>
      <c r="F10" s="10" t="s">
        <v>22</v>
      </c>
      <c r="G10" s="10" t="s">
        <v>28</v>
      </c>
      <c r="H10" s="11">
        <v>85100.03</v>
      </c>
      <c r="I10" s="11">
        <v>270</v>
      </c>
      <c r="J10" s="11">
        <v>0</v>
      </c>
      <c r="K10" s="11">
        <v>85370.03</v>
      </c>
      <c r="L10" s="11">
        <v>22588.86</v>
      </c>
      <c r="M10" s="11">
        <v>9141.7900000000009</v>
      </c>
      <c r="N10" s="11">
        <v>8722.6200000000008</v>
      </c>
      <c r="O10" s="11">
        <v>76228.240000000005</v>
      </c>
      <c r="P10" s="11">
        <v>76647.41</v>
      </c>
      <c r="Q10" s="11">
        <v>53639.38</v>
      </c>
    </row>
    <row r="11" spans="1:17" hidden="1" outlineLevel="2" x14ac:dyDescent="0.2">
      <c r="A11" s="1" t="s">
        <v>17</v>
      </c>
      <c r="B11" s="1" t="s">
        <v>18</v>
      </c>
      <c r="C11" s="10" t="s">
        <v>19</v>
      </c>
      <c r="D11" s="10" t="s">
        <v>20</v>
      </c>
      <c r="E11" s="10" t="s">
        <v>21</v>
      </c>
      <c r="F11" s="10" t="s">
        <v>22</v>
      </c>
      <c r="G11" s="52" t="s">
        <v>28</v>
      </c>
      <c r="H11" s="11">
        <v>332062.89</v>
      </c>
      <c r="I11" s="11">
        <v>-1347.92</v>
      </c>
      <c r="J11" s="11">
        <v>0</v>
      </c>
      <c r="K11" s="11">
        <v>330714.96999999997</v>
      </c>
      <c r="L11" s="11">
        <v>51321.46</v>
      </c>
      <c r="M11" s="11">
        <v>22647.279999999999</v>
      </c>
      <c r="N11" s="11">
        <v>22647.279999999999</v>
      </c>
      <c r="O11" s="11">
        <v>308067.69</v>
      </c>
      <c r="P11" s="11">
        <v>308067.69</v>
      </c>
      <c r="Q11" s="11">
        <v>256746.23</v>
      </c>
    </row>
    <row r="12" spans="1:17" hidden="1" outlineLevel="2" x14ac:dyDescent="0.2">
      <c r="A12" s="1" t="s">
        <v>17</v>
      </c>
      <c r="B12" s="1" t="s">
        <v>18</v>
      </c>
      <c r="C12" s="10" t="s">
        <v>25</v>
      </c>
      <c r="D12" s="10" t="s">
        <v>20</v>
      </c>
      <c r="E12" s="10" t="s">
        <v>21</v>
      </c>
      <c r="F12" s="10" t="s">
        <v>22</v>
      </c>
      <c r="G12" s="10" t="s">
        <v>28</v>
      </c>
      <c r="H12" s="11">
        <v>228437.39</v>
      </c>
      <c r="I12" s="11">
        <v>2088.75</v>
      </c>
      <c r="J12" s="11">
        <v>0</v>
      </c>
      <c r="K12" s="11">
        <v>230526.14</v>
      </c>
      <c r="L12" s="11">
        <v>89854.06</v>
      </c>
      <c r="M12" s="11">
        <v>20434.32</v>
      </c>
      <c r="N12" s="11">
        <v>20434.32</v>
      </c>
      <c r="O12" s="11">
        <v>210091.82</v>
      </c>
      <c r="P12" s="11">
        <v>210091.82</v>
      </c>
      <c r="Q12" s="11">
        <v>120237.75999999999</v>
      </c>
    </row>
    <row r="13" spans="1:17" hidden="1" outlineLevel="2" x14ac:dyDescent="0.2">
      <c r="A13" s="1" t="s">
        <v>17</v>
      </c>
      <c r="B13" s="1" t="s">
        <v>18</v>
      </c>
      <c r="C13" s="10" t="s">
        <v>26</v>
      </c>
      <c r="D13" s="10" t="s">
        <v>20</v>
      </c>
      <c r="E13" s="10" t="s">
        <v>21</v>
      </c>
      <c r="F13" s="10" t="s">
        <v>22</v>
      </c>
      <c r="G13" s="10" t="s">
        <v>28</v>
      </c>
      <c r="H13" s="11">
        <v>236053.28</v>
      </c>
      <c r="I13" s="11">
        <v>-410.83</v>
      </c>
      <c r="J13" s="11">
        <v>0</v>
      </c>
      <c r="K13" s="11">
        <v>235642.45</v>
      </c>
      <c r="L13" s="11">
        <v>19497.96</v>
      </c>
      <c r="M13" s="11">
        <v>32200.76</v>
      </c>
      <c r="N13" s="11">
        <v>32200.76</v>
      </c>
      <c r="O13" s="11">
        <v>203441.69</v>
      </c>
      <c r="P13" s="11">
        <v>203441.69</v>
      </c>
      <c r="Q13" s="11">
        <v>183943.73</v>
      </c>
    </row>
    <row r="14" spans="1:17" hidden="1" outlineLevel="2" x14ac:dyDescent="0.2">
      <c r="A14" s="1" t="s">
        <v>17</v>
      </c>
      <c r="B14" s="1" t="s">
        <v>18</v>
      </c>
      <c r="C14" s="10" t="s">
        <v>26</v>
      </c>
      <c r="D14" s="10" t="s">
        <v>20</v>
      </c>
      <c r="E14" s="10" t="s">
        <v>21</v>
      </c>
      <c r="F14" s="10" t="s">
        <v>22</v>
      </c>
      <c r="G14" s="10" t="s">
        <v>29</v>
      </c>
      <c r="H14" s="11">
        <v>59520</v>
      </c>
      <c r="I14" s="11">
        <v>-156.25</v>
      </c>
      <c r="J14" s="11">
        <v>0</v>
      </c>
      <c r="K14" s="11">
        <v>59363.75</v>
      </c>
      <c r="L14" s="11">
        <v>2824.03</v>
      </c>
      <c r="M14" s="11">
        <v>48453.61</v>
      </c>
      <c r="N14" s="11">
        <v>48453.61</v>
      </c>
      <c r="O14" s="11">
        <v>10910.14</v>
      </c>
      <c r="P14" s="11">
        <v>10910.14</v>
      </c>
      <c r="Q14" s="11">
        <v>8086.11</v>
      </c>
    </row>
    <row r="15" spans="1:17" hidden="1" outlineLevel="2" x14ac:dyDescent="0.2">
      <c r="A15" s="1" t="s">
        <v>17</v>
      </c>
      <c r="B15" s="1" t="s">
        <v>18</v>
      </c>
      <c r="C15" s="10" t="s">
        <v>25</v>
      </c>
      <c r="D15" s="10" t="s">
        <v>20</v>
      </c>
      <c r="E15" s="10" t="s">
        <v>21</v>
      </c>
      <c r="F15" s="10" t="s">
        <v>22</v>
      </c>
      <c r="G15" s="10" t="s">
        <v>29</v>
      </c>
      <c r="H15" s="11">
        <v>65280</v>
      </c>
      <c r="I15" s="11">
        <v>875</v>
      </c>
      <c r="J15" s="11">
        <v>0</v>
      </c>
      <c r="K15" s="11">
        <v>66155</v>
      </c>
      <c r="L15" s="11">
        <v>4126.25</v>
      </c>
      <c r="M15" s="11">
        <v>56496.08</v>
      </c>
      <c r="N15" s="11">
        <v>56496.08</v>
      </c>
      <c r="O15" s="11">
        <v>9658.92</v>
      </c>
      <c r="P15" s="11">
        <v>9658.92</v>
      </c>
      <c r="Q15" s="11">
        <v>5532.67</v>
      </c>
    </row>
    <row r="16" spans="1:17" hidden="1" outlineLevel="2" x14ac:dyDescent="0.2">
      <c r="A16" s="1" t="s">
        <v>17</v>
      </c>
      <c r="B16" s="1" t="s">
        <v>18</v>
      </c>
      <c r="C16" s="10" t="s">
        <v>19</v>
      </c>
      <c r="D16" s="10" t="s">
        <v>20</v>
      </c>
      <c r="E16" s="10" t="s">
        <v>21</v>
      </c>
      <c r="F16" s="10" t="s">
        <v>22</v>
      </c>
      <c r="G16" s="52" t="s">
        <v>29</v>
      </c>
      <c r="H16" s="11">
        <v>88320</v>
      </c>
      <c r="I16" s="11">
        <v>-656.25</v>
      </c>
      <c r="J16" s="11">
        <v>0</v>
      </c>
      <c r="K16" s="11">
        <v>87663.75</v>
      </c>
      <c r="L16" s="11">
        <v>7045.6</v>
      </c>
      <c r="M16" s="11">
        <v>70788.94</v>
      </c>
      <c r="N16" s="11">
        <v>70788.94</v>
      </c>
      <c r="O16" s="11">
        <v>16874.810000000001</v>
      </c>
      <c r="P16" s="11">
        <v>16874.810000000001</v>
      </c>
      <c r="Q16" s="11">
        <v>9829.2099999999991</v>
      </c>
    </row>
    <row r="17" spans="1:17" hidden="1" outlineLevel="2" x14ac:dyDescent="0.2">
      <c r="A17" s="1" t="s">
        <v>17</v>
      </c>
      <c r="B17" s="1" t="s">
        <v>18</v>
      </c>
      <c r="C17" s="10" t="s">
        <v>24</v>
      </c>
      <c r="D17" s="10" t="s">
        <v>20</v>
      </c>
      <c r="E17" s="10" t="s">
        <v>21</v>
      </c>
      <c r="F17" s="10" t="s">
        <v>22</v>
      </c>
      <c r="G17" s="10" t="s">
        <v>29</v>
      </c>
      <c r="H17" s="11">
        <v>21120</v>
      </c>
      <c r="I17" s="11">
        <v>375</v>
      </c>
      <c r="J17" s="11">
        <v>0</v>
      </c>
      <c r="K17" s="11">
        <v>21495</v>
      </c>
      <c r="L17" s="11">
        <v>1140.4000000000001</v>
      </c>
      <c r="M17" s="11">
        <v>17009.939999999999</v>
      </c>
      <c r="N17" s="11">
        <v>16697.439999999999</v>
      </c>
      <c r="O17" s="11">
        <v>4485.0600000000004</v>
      </c>
      <c r="P17" s="11">
        <v>4797.5600000000004</v>
      </c>
      <c r="Q17" s="11">
        <v>3344.66</v>
      </c>
    </row>
    <row r="18" spans="1:17" hidden="1" outlineLevel="2" x14ac:dyDescent="0.2">
      <c r="A18" s="1" t="s">
        <v>17</v>
      </c>
      <c r="B18" s="1" t="s">
        <v>18</v>
      </c>
      <c r="C18" s="10" t="s">
        <v>26</v>
      </c>
      <c r="D18" s="10" t="s">
        <v>20</v>
      </c>
      <c r="E18" s="10" t="s">
        <v>21</v>
      </c>
      <c r="F18" s="10" t="s">
        <v>22</v>
      </c>
      <c r="G18" s="10" t="s">
        <v>30</v>
      </c>
      <c r="H18" s="11">
        <v>3432</v>
      </c>
      <c r="I18" s="11">
        <v>0</v>
      </c>
      <c r="J18" s="11">
        <v>0</v>
      </c>
      <c r="K18" s="11">
        <v>3432</v>
      </c>
      <c r="L18" s="11">
        <v>0</v>
      </c>
      <c r="M18" s="11">
        <v>1022</v>
      </c>
      <c r="N18" s="11">
        <v>1022</v>
      </c>
      <c r="O18" s="11">
        <v>2410</v>
      </c>
      <c r="P18" s="11">
        <v>2410</v>
      </c>
      <c r="Q18" s="11">
        <v>2410</v>
      </c>
    </row>
    <row r="19" spans="1:17" hidden="1" outlineLevel="2" x14ac:dyDescent="0.2">
      <c r="A19" s="1" t="s">
        <v>17</v>
      </c>
      <c r="B19" s="1" t="s">
        <v>18</v>
      </c>
      <c r="C19" s="10" t="s">
        <v>19</v>
      </c>
      <c r="D19" s="10" t="s">
        <v>20</v>
      </c>
      <c r="E19" s="10" t="s">
        <v>21</v>
      </c>
      <c r="F19" s="10" t="s">
        <v>22</v>
      </c>
      <c r="G19" s="52" t="s">
        <v>30</v>
      </c>
      <c r="H19" s="11">
        <v>4092</v>
      </c>
      <c r="I19" s="11">
        <v>0</v>
      </c>
      <c r="J19" s="11">
        <v>0</v>
      </c>
      <c r="K19" s="11">
        <v>4092</v>
      </c>
      <c r="L19" s="11">
        <v>0</v>
      </c>
      <c r="M19" s="11">
        <v>1468</v>
      </c>
      <c r="N19" s="11">
        <v>1468</v>
      </c>
      <c r="O19" s="11">
        <v>2624</v>
      </c>
      <c r="P19" s="11">
        <v>2624</v>
      </c>
      <c r="Q19" s="11">
        <v>2624</v>
      </c>
    </row>
    <row r="20" spans="1:17" hidden="1" outlineLevel="2" x14ac:dyDescent="0.2">
      <c r="A20" s="1" t="s">
        <v>17</v>
      </c>
      <c r="B20" s="1" t="s">
        <v>18</v>
      </c>
      <c r="C20" s="10" t="s">
        <v>25</v>
      </c>
      <c r="D20" s="10" t="s">
        <v>20</v>
      </c>
      <c r="E20" s="10" t="s">
        <v>21</v>
      </c>
      <c r="F20" s="10" t="s">
        <v>22</v>
      </c>
      <c r="G20" s="10" t="s">
        <v>30</v>
      </c>
      <c r="H20" s="11">
        <v>2244</v>
      </c>
      <c r="I20" s="11">
        <v>0</v>
      </c>
      <c r="J20" s="11">
        <v>0</v>
      </c>
      <c r="K20" s="11">
        <v>2244</v>
      </c>
      <c r="L20" s="11">
        <v>0</v>
      </c>
      <c r="M20" s="11">
        <v>959</v>
      </c>
      <c r="N20" s="11">
        <v>959</v>
      </c>
      <c r="O20" s="11">
        <v>1285</v>
      </c>
      <c r="P20" s="11">
        <v>1285</v>
      </c>
      <c r="Q20" s="11">
        <v>1285</v>
      </c>
    </row>
    <row r="21" spans="1:17" hidden="1" outlineLevel="2" x14ac:dyDescent="0.2">
      <c r="A21" s="1" t="s">
        <v>17</v>
      </c>
      <c r="B21" s="1" t="s">
        <v>18</v>
      </c>
      <c r="C21" s="10" t="s">
        <v>24</v>
      </c>
      <c r="D21" s="10" t="s">
        <v>20</v>
      </c>
      <c r="E21" s="10" t="s">
        <v>21</v>
      </c>
      <c r="F21" s="10" t="s">
        <v>22</v>
      </c>
      <c r="G21" s="10" t="s">
        <v>30</v>
      </c>
      <c r="H21" s="11">
        <v>1056</v>
      </c>
      <c r="I21" s="11">
        <v>0</v>
      </c>
      <c r="J21" s="11">
        <v>0</v>
      </c>
      <c r="K21" s="11">
        <v>1056</v>
      </c>
      <c r="L21" s="11">
        <v>0</v>
      </c>
      <c r="M21" s="11">
        <v>418</v>
      </c>
      <c r="N21" s="11">
        <v>418</v>
      </c>
      <c r="O21" s="11">
        <v>638</v>
      </c>
      <c r="P21" s="11">
        <v>638</v>
      </c>
      <c r="Q21" s="11">
        <v>638</v>
      </c>
    </row>
    <row r="22" spans="1:17" hidden="1" outlineLevel="2" x14ac:dyDescent="0.2">
      <c r="A22" s="1" t="s">
        <v>17</v>
      </c>
      <c r="B22" s="1" t="s">
        <v>18</v>
      </c>
      <c r="C22" s="10" t="s">
        <v>19</v>
      </c>
      <c r="D22" s="10" t="s">
        <v>20</v>
      </c>
      <c r="E22" s="10" t="s">
        <v>21</v>
      </c>
      <c r="F22" s="10" t="s">
        <v>22</v>
      </c>
      <c r="G22" s="52" t="s">
        <v>31</v>
      </c>
      <c r="H22" s="11">
        <v>32736</v>
      </c>
      <c r="I22" s="11">
        <v>0</v>
      </c>
      <c r="J22" s="11">
        <v>0</v>
      </c>
      <c r="K22" s="11">
        <v>32736</v>
      </c>
      <c r="L22" s="11">
        <v>0</v>
      </c>
      <c r="M22" s="11">
        <v>15584</v>
      </c>
      <c r="N22" s="11">
        <v>15584</v>
      </c>
      <c r="O22" s="11">
        <v>17152</v>
      </c>
      <c r="P22" s="11">
        <v>17152</v>
      </c>
      <c r="Q22" s="11">
        <v>17152</v>
      </c>
    </row>
    <row r="23" spans="1:17" hidden="1" outlineLevel="2" x14ac:dyDescent="0.2">
      <c r="A23" s="1" t="s">
        <v>17</v>
      </c>
      <c r="B23" s="1" t="s">
        <v>18</v>
      </c>
      <c r="C23" s="10" t="s">
        <v>24</v>
      </c>
      <c r="D23" s="10" t="s">
        <v>20</v>
      </c>
      <c r="E23" s="10" t="s">
        <v>21</v>
      </c>
      <c r="F23" s="10" t="s">
        <v>22</v>
      </c>
      <c r="G23" s="10" t="s">
        <v>31</v>
      </c>
      <c r="H23" s="11">
        <v>8448</v>
      </c>
      <c r="I23" s="11">
        <v>0</v>
      </c>
      <c r="J23" s="11">
        <v>0</v>
      </c>
      <c r="K23" s="11">
        <v>8448</v>
      </c>
      <c r="L23" s="11">
        <v>0</v>
      </c>
      <c r="M23" s="11">
        <v>4468</v>
      </c>
      <c r="N23" s="11">
        <v>4468</v>
      </c>
      <c r="O23" s="11">
        <v>3980</v>
      </c>
      <c r="P23" s="11">
        <v>3980</v>
      </c>
      <c r="Q23" s="11">
        <v>3980</v>
      </c>
    </row>
    <row r="24" spans="1:17" hidden="1" outlineLevel="2" x14ac:dyDescent="0.2">
      <c r="A24" s="1" t="s">
        <v>17</v>
      </c>
      <c r="B24" s="1" t="s">
        <v>18</v>
      </c>
      <c r="C24" s="10" t="s">
        <v>26</v>
      </c>
      <c r="D24" s="10" t="s">
        <v>20</v>
      </c>
      <c r="E24" s="10" t="s">
        <v>21</v>
      </c>
      <c r="F24" s="10" t="s">
        <v>22</v>
      </c>
      <c r="G24" s="10" t="s">
        <v>31</v>
      </c>
      <c r="H24" s="11">
        <v>27456</v>
      </c>
      <c r="I24" s="11">
        <v>0</v>
      </c>
      <c r="J24" s="11">
        <v>0</v>
      </c>
      <c r="K24" s="11">
        <v>27456</v>
      </c>
      <c r="L24" s="11">
        <v>0</v>
      </c>
      <c r="M24" s="11">
        <v>12760</v>
      </c>
      <c r="N24" s="11">
        <v>12760</v>
      </c>
      <c r="O24" s="11">
        <v>14696</v>
      </c>
      <c r="P24" s="11">
        <v>14696</v>
      </c>
      <c r="Q24" s="11">
        <v>14696</v>
      </c>
    </row>
    <row r="25" spans="1:17" hidden="1" outlineLevel="2" x14ac:dyDescent="0.2">
      <c r="A25" s="1" t="s">
        <v>17</v>
      </c>
      <c r="B25" s="1" t="s">
        <v>18</v>
      </c>
      <c r="C25" s="10" t="s">
        <v>25</v>
      </c>
      <c r="D25" s="10" t="s">
        <v>20</v>
      </c>
      <c r="E25" s="10" t="s">
        <v>21</v>
      </c>
      <c r="F25" s="10" t="s">
        <v>22</v>
      </c>
      <c r="G25" s="10" t="s">
        <v>31</v>
      </c>
      <c r="H25" s="11">
        <v>17952</v>
      </c>
      <c r="I25" s="11">
        <v>0</v>
      </c>
      <c r="J25" s="11">
        <v>0</v>
      </c>
      <c r="K25" s="11">
        <v>17952</v>
      </c>
      <c r="L25" s="11">
        <v>0</v>
      </c>
      <c r="M25" s="11">
        <v>8700</v>
      </c>
      <c r="N25" s="11">
        <v>8700</v>
      </c>
      <c r="O25" s="11">
        <v>9252</v>
      </c>
      <c r="P25" s="11">
        <v>9252</v>
      </c>
      <c r="Q25" s="11">
        <v>9252</v>
      </c>
    </row>
    <row r="26" spans="1:17" hidden="1" outlineLevel="2" x14ac:dyDescent="0.2">
      <c r="A26" s="1" t="s">
        <v>17</v>
      </c>
      <c r="B26" s="1" t="s">
        <v>18</v>
      </c>
      <c r="C26" s="10" t="s">
        <v>24</v>
      </c>
      <c r="D26" s="10" t="s">
        <v>20</v>
      </c>
      <c r="E26" s="10" t="s">
        <v>21</v>
      </c>
      <c r="F26" s="10" t="s">
        <v>22</v>
      </c>
      <c r="G26" s="10" t="s">
        <v>32</v>
      </c>
      <c r="H26" s="11">
        <v>300.60000000000002</v>
      </c>
      <c r="I26" s="11">
        <v>0</v>
      </c>
      <c r="J26" s="11">
        <v>0</v>
      </c>
      <c r="K26" s="11">
        <v>300.60000000000002</v>
      </c>
      <c r="L26" s="11">
        <v>0</v>
      </c>
      <c r="M26" s="11">
        <v>41.25</v>
      </c>
      <c r="N26" s="11">
        <v>41.25</v>
      </c>
      <c r="O26" s="11">
        <v>259.35000000000002</v>
      </c>
      <c r="P26" s="11">
        <v>259.35000000000002</v>
      </c>
      <c r="Q26" s="11">
        <v>259.35000000000002</v>
      </c>
    </row>
    <row r="27" spans="1:17" hidden="1" outlineLevel="2" x14ac:dyDescent="0.2">
      <c r="A27" s="1" t="s">
        <v>17</v>
      </c>
      <c r="B27" s="1" t="s">
        <v>18</v>
      </c>
      <c r="C27" s="10" t="s">
        <v>19</v>
      </c>
      <c r="D27" s="10" t="s">
        <v>20</v>
      </c>
      <c r="E27" s="10" t="s">
        <v>21</v>
      </c>
      <c r="F27" s="10" t="s">
        <v>22</v>
      </c>
      <c r="G27" s="52" t="s">
        <v>32</v>
      </c>
      <c r="H27" s="11">
        <v>1319.03</v>
      </c>
      <c r="I27" s="11">
        <v>0</v>
      </c>
      <c r="J27" s="11">
        <v>0</v>
      </c>
      <c r="K27" s="11">
        <v>1319.03</v>
      </c>
      <c r="L27" s="11">
        <v>0</v>
      </c>
      <c r="M27" s="11">
        <v>360</v>
      </c>
      <c r="N27" s="11">
        <v>360</v>
      </c>
      <c r="O27" s="11">
        <v>959.03</v>
      </c>
      <c r="P27" s="11">
        <v>959.03</v>
      </c>
      <c r="Q27" s="11">
        <v>959.03</v>
      </c>
    </row>
    <row r="28" spans="1:17" hidden="1" outlineLevel="2" x14ac:dyDescent="0.2">
      <c r="A28" s="1" t="s">
        <v>17</v>
      </c>
      <c r="B28" s="1" t="s">
        <v>18</v>
      </c>
      <c r="C28" s="10" t="s">
        <v>26</v>
      </c>
      <c r="D28" s="10" t="s">
        <v>20</v>
      </c>
      <c r="E28" s="10" t="s">
        <v>21</v>
      </c>
      <c r="F28" s="10" t="s">
        <v>22</v>
      </c>
      <c r="G28" s="10" t="s">
        <v>32</v>
      </c>
      <c r="H28" s="11">
        <v>1120.68</v>
      </c>
      <c r="I28" s="11">
        <v>0</v>
      </c>
      <c r="J28" s="11">
        <v>0</v>
      </c>
      <c r="K28" s="11">
        <v>1120.68</v>
      </c>
      <c r="L28" s="11">
        <v>0</v>
      </c>
      <c r="M28" s="11">
        <v>78.75</v>
      </c>
      <c r="N28" s="11">
        <v>78.75</v>
      </c>
      <c r="O28" s="11">
        <v>1041.93</v>
      </c>
      <c r="P28" s="11">
        <v>1041.93</v>
      </c>
      <c r="Q28" s="11">
        <v>1041.93</v>
      </c>
    </row>
    <row r="29" spans="1:17" hidden="1" outlineLevel="2" x14ac:dyDescent="0.2">
      <c r="A29" s="1" t="s">
        <v>17</v>
      </c>
      <c r="B29" s="1" t="s">
        <v>18</v>
      </c>
      <c r="C29" s="10" t="s">
        <v>25</v>
      </c>
      <c r="D29" s="10" t="s">
        <v>20</v>
      </c>
      <c r="E29" s="10" t="s">
        <v>21</v>
      </c>
      <c r="F29" s="10" t="s">
        <v>22</v>
      </c>
      <c r="G29" s="10" t="s">
        <v>32</v>
      </c>
      <c r="H29" s="11">
        <v>774.6</v>
      </c>
      <c r="I29" s="11">
        <v>0</v>
      </c>
      <c r="J29" s="11">
        <v>0</v>
      </c>
      <c r="K29" s="11">
        <v>774.6</v>
      </c>
      <c r="L29" s="11">
        <v>0</v>
      </c>
      <c r="M29" s="11">
        <v>251.25</v>
      </c>
      <c r="N29" s="11">
        <v>251.25</v>
      </c>
      <c r="O29" s="11">
        <v>523.35</v>
      </c>
      <c r="P29" s="11">
        <v>523.35</v>
      </c>
      <c r="Q29" s="11">
        <v>523.35</v>
      </c>
    </row>
    <row r="30" spans="1:17" hidden="1" outlineLevel="2" x14ac:dyDescent="0.2">
      <c r="A30" s="1" t="s">
        <v>17</v>
      </c>
      <c r="B30" s="1" t="s">
        <v>18</v>
      </c>
      <c r="C30" s="10" t="s">
        <v>25</v>
      </c>
      <c r="D30" s="10" t="s">
        <v>20</v>
      </c>
      <c r="E30" s="10" t="s">
        <v>21</v>
      </c>
      <c r="F30" s="10" t="s">
        <v>22</v>
      </c>
      <c r="G30" s="10" t="s">
        <v>33</v>
      </c>
      <c r="H30" s="11">
        <v>4260.12</v>
      </c>
      <c r="I30" s="11">
        <v>0</v>
      </c>
      <c r="J30" s="11">
        <v>0</v>
      </c>
      <c r="K30" s="11">
        <v>4260.12</v>
      </c>
      <c r="L30" s="11">
        <v>0</v>
      </c>
      <c r="M30" s="11">
        <v>2264.52</v>
      </c>
      <c r="N30" s="11">
        <v>2264.52</v>
      </c>
      <c r="O30" s="11">
        <v>1995.6</v>
      </c>
      <c r="P30" s="11">
        <v>1995.6</v>
      </c>
      <c r="Q30" s="11">
        <v>1995.6</v>
      </c>
    </row>
    <row r="31" spans="1:17" hidden="1" outlineLevel="2" x14ac:dyDescent="0.2">
      <c r="A31" s="1" t="s">
        <v>17</v>
      </c>
      <c r="B31" s="1" t="s">
        <v>18</v>
      </c>
      <c r="C31" s="10" t="s">
        <v>24</v>
      </c>
      <c r="D31" s="10" t="s">
        <v>20</v>
      </c>
      <c r="E31" s="10" t="s">
        <v>21</v>
      </c>
      <c r="F31" s="10" t="s">
        <v>22</v>
      </c>
      <c r="G31" s="10" t="s">
        <v>33</v>
      </c>
      <c r="H31" s="11">
        <v>1653.6</v>
      </c>
      <c r="I31" s="11">
        <v>0</v>
      </c>
      <c r="J31" s="11">
        <v>0</v>
      </c>
      <c r="K31" s="11">
        <v>1653.6</v>
      </c>
      <c r="L31" s="11">
        <v>0</v>
      </c>
      <c r="M31" s="11">
        <v>849.81</v>
      </c>
      <c r="N31" s="11">
        <v>849.81</v>
      </c>
      <c r="O31" s="11">
        <v>803.79</v>
      </c>
      <c r="P31" s="11">
        <v>803.79</v>
      </c>
      <c r="Q31" s="11">
        <v>803.79</v>
      </c>
    </row>
    <row r="32" spans="1:17" hidden="1" outlineLevel="2" x14ac:dyDescent="0.2">
      <c r="A32" s="1" t="s">
        <v>17</v>
      </c>
      <c r="B32" s="1" t="s">
        <v>18</v>
      </c>
      <c r="C32" s="10" t="s">
        <v>26</v>
      </c>
      <c r="D32" s="10" t="s">
        <v>20</v>
      </c>
      <c r="E32" s="10" t="s">
        <v>21</v>
      </c>
      <c r="F32" s="10" t="s">
        <v>22</v>
      </c>
      <c r="G32" s="10" t="s">
        <v>33</v>
      </c>
      <c r="H32" s="11">
        <v>6163.8</v>
      </c>
      <c r="I32" s="11">
        <v>0</v>
      </c>
      <c r="J32" s="11">
        <v>0</v>
      </c>
      <c r="K32" s="11">
        <v>6163.8</v>
      </c>
      <c r="L32" s="11">
        <v>0</v>
      </c>
      <c r="M32" s="11">
        <v>3520.93</v>
      </c>
      <c r="N32" s="11">
        <v>3520.93</v>
      </c>
      <c r="O32" s="11">
        <v>2642.87</v>
      </c>
      <c r="P32" s="11">
        <v>2642.87</v>
      </c>
      <c r="Q32" s="11">
        <v>2642.87</v>
      </c>
    </row>
    <row r="33" spans="1:17" hidden="1" outlineLevel="2" x14ac:dyDescent="0.2">
      <c r="A33" s="1" t="s">
        <v>17</v>
      </c>
      <c r="B33" s="1" t="s">
        <v>18</v>
      </c>
      <c r="C33" s="10" t="s">
        <v>19</v>
      </c>
      <c r="D33" s="10" t="s">
        <v>20</v>
      </c>
      <c r="E33" s="10" t="s">
        <v>21</v>
      </c>
      <c r="F33" s="10" t="s">
        <v>22</v>
      </c>
      <c r="G33" s="52" t="s">
        <v>33</v>
      </c>
      <c r="H33" s="11">
        <v>7254.68</v>
      </c>
      <c r="I33" s="11">
        <v>0</v>
      </c>
      <c r="J33" s="11">
        <v>0</v>
      </c>
      <c r="K33" s="11">
        <v>7254.68</v>
      </c>
      <c r="L33" s="11">
        <v>0</v>
      </c>
      <c r="M33" s="11">
        <v>4156.05</v>
      </c>
      <c r="N33" s="11">
        <v>4156.05</v>
      </c>
      <c r="O33" s="11">
        <v>3098.63</v>
      </c>
      <c r="P33" s="11">
        <v>3098.63</v>
      </c>
      <c r="Q33" s="11">
        <v>3098.63</v>
      </c>
    </row>
    <row r="34" spans="1:17" hidden="1" outlineLevel="2" x14ac:dyDescent="0.2">
      <c r="A34" s="1" t="s">
        <v>17</v>
      </c>
      <c r="B34" s="1" t="s">
        <v>18</v>
      </c>
      <c r="C34" s="10" t="s">
        <v>24</v>
      </c>
      <c r="D34" s="10" t="s">
        <v>20</v>
      </c>
      <c r="E34" s="10" t="s">
        <v>21</v>
      </c>
      <c r="F34" s="10" t="s">
        <v>22</v>
      </c>
      <c r="G34" s="10" t="s">
        <v>34</v>
      </c>
      <c r="H34" s="11">
        <v>4059.48</v>
      </c>
      <c r="I34" s="11">
        <v>4000</v>
      </c>
      <c r="J34" s="11">
        <v>0</v>
      </c>
      <c r="K34" s="11">
        <v>8059.48</v>
      </c>
      <c r="L34" s="11">
        <v>0</v>
      </c>
      <c r="M34" s="11">
        <v>6378.74</v>
      </c>
      <c r="N34" s="11">
        <v>6378.74</v>
      </c>
      <c r="O34" s="11">
        <v>1680.74</v>
      </c>
      <c r="P34" s="11">
        <v>1680.74</v>
      </c>
      <c r="Q34" s="11">
        <v>1680.74</v>
      </c>
    </row>
    <row r="35" spans="1:17" hidden="1" outlineLevel="2" x14ac:dyDescent="0.2">
      <c r="A35" s="1" t="s">
        <v>17</v>
      </c>
      <c r="B35" s="1" t="s">
        <v>18</v>
      </c>
      <c r="C35" s="10" t="s">
        <v>25</v>
      </c>
      <c r="D35" s="10" t="s">
        <v>20</v>
      </c>
      <c r="E35" s="10" t="s">
        <v>21</v>
      </c>
      <c r="F35" s="10" t="s">
        <v>22</v>
      </c>
      <c r="G35" s="10" t="s">
        <v>34</v>
      </c>
      <c r="H35" s="11">
        <v>10906.21</v>
      </c>
      <c r="I35" s="11">
        <v>10000</v>
      </c>
      <c r="J35" s="11">
        <v>0</v>
      </c>
      <c r="K35" s="11">
        <v>20906.21</v>
      </c>
      <c r="L35" s="11">
        <v>0</v>
      </c>
      <c r="M35" s="11">
        <v>6651.01</v>
      </c>
      <c r="N35" s="11">
        <v>6651.01</v>
      </c>
      <c r="O35" s="11">
        <v>14255.2</v>
      </c>
      <c r="P35" s="11">
        <v>14255.2</v>
      </c>
      <c r="Q35" s="11">
        <v>14255.2</v>
      </c>
    </row>
    <row r="36" spans="1:17" hidden="1" outlineLevel="2" x14ac:dyDescent="0.2">
      <c r="A36" s="1" t="s">
        <v>17</v>
      </c>
      <c r="B36" s="1" t="s">
        <v>18</v>
      </c>
      <c r="C36" s="10" t="s">
        <v>26</v>
      </c>
      <c r="D36" s="10" t="s">
        <v>20</v>
      </c>
      <c r="E36" s="10" t="s">
        <v>21</v>
      </c>
      <c r="F36" s="10" t="s">
        <v>22</v>
      </c>
      <c r="G36" s="10" t="s">
        <v>34</v>
      </c>
      <c r="H36" s="11">
        <v>11282.3</v>
      </c>
      <c r="I36" s="11">
        <v>3680.14</v>
      </c>
      <c r="J36" s="11">
        <v>0</v>
      </c>
      <c r="K36" s="11">
        <v>14962.44</v>
      </c>
      <c r="L36" s="11">
        <v>0</v>
      </c>
      <c r="M36" s="11">
        <v>6365.01</v>
      </c>
      <c r="N36" s="11">
        <v>6365.01</v>
      </c>
      <c r="O36" s="11">
        <v>8597.43</v>
      </c>
      <c r="P36" s="11">
        <v>8597.43</v>
      </c>
      <c r="Q36" s="11">
        <v>8597.43</v>
      </c>
    </row>
    <row r="37" spans="1:17" hidden="1" outlineLevel="2" x14ac:dyDescent="0.2">
      <c r="A37" s="1" t="s">
        <v>17</v>
      </c>
      <c r="B37" s="1" t="s">
        <v>18</v>
      </c>
      <c r="C37" s="10" t="s">
        <v>19</v>
      </c>
      <c r="D37" s="10" t="s">
        <v>20</v>
      </c>
      <c r="E37" s="10" t="s">
        <v>21</v>
      </c>
      <c r="F37" s="10" t="s">
        <v>22</v>
      </c>
      <c r="G37" s="52" t="s">
        <v>34</v>
      </c>
      <c r="H37" s="11">
        <v>15860.02</v>
      </c>
      <c r="I37" s="11">
        <v>5000</v>
      </c>
      <c r="J37" s="11">
        <v>0</v>
      </c>
      <c r="K37" s="11">
        <v>20860.02</v>
      </c>
      <c r="L37" s="11">
        <v>0</v>
      </c>
      <c r="M37" s="11">
        <v>10680.61</v>
      </c>
      <c r="N37" s="11">
        <v>10680.61</v>
      </c>
      <c r="O37" s="11">
        <v>10179.41</v>
      </c>
      <c r="P37" s="11">
        <v>10179.41</v>
      </c>
      <c r="Q37" s="11">
        <v>10179.41</v>
      </c>
    </row>
    <row r="38" spans="1:17" hidden="1" outlineLevel="2" x14ac:dyDescent="0.2">
      <c r="A38" s="1" t="s">
        <v>17</v>
      </c>
      <c r="B38" s="1" t="s">
        <v>18</v>
      </c>
      <c r="C38" s="10" t="s">
        <v>24</v>
      </c>
      <c r="D38" s="10" t="s">
        <v>20</v>
      </c>
      <c r="E38" s="10" t="s">
        <v>21</v>
      </c>
      <c r="F38" s="10" t="s">
        <v>22</v>
      </c>
      <c r="G38" s="10" t="s">
        <v>35</v>
      </c>
      <c r="H38" s="11">
        <v>3329.07</v>
      </c>
      <c r="I38" s="11">
        <v>0</v>
      </c>
      <c r="J38" s="11">
        <v>0</v>
      </c>
      <c r="K38" s="11">
        <v>3329.07</v>
      </c>
      <c r="L38" s="11">
        <v>0</v>
      </c>
      <c r="M38" s="11">
        <v>1653.61</v>
      </c>
      <c r="N38" s="11">
        <v>1653.61</v>
      </c>
      <c r="O38" s="11">
        <v>1675.46</v>
      </c>
      <c r="P38" s="11">
        <v>1675.46</v>
      </c>
      <c r="Q38" s="11">
        <v>1675.46</v>
      </c>
    </row>
    <row r="39" spans="1:17" hidden="1" outlineLevel="2" x14ac:dyDescent="0.2">
      <c r="A39" s="1" t="s">
        <v>17</v>
      </c>
      <c r="B39" s="1" t="s">
        <v>18</v>
      </c>
      <c r="C39" s="10" t="s">
        <v>26</v>
      </c>
      <c r="D39" s="10" t="s">
        <v>20</v>
      </c>
      <c r="E39" s="10" t="s">
        <v>21</v>
      </c>
      <c r="F39" s="10" t="s">
        <v>22</v>
      </c>
      <c r="G39" s="10" t="s">
        <v>35</v>
      </c>
      <c r="H39" s="11">
        <v>3067.83</v>
      </c>
      <c r="I39" s="11">
        <v>0</v>
      </c>
      <c r="J39" s="11">
        <v>0</v>
      </c>
      <c r="K39" s="11">
        <v>3067.83</v>
      </c>
      <c r="L39" s="11">
        <v>0</v>
      </c>
      <c r="M39" s="11">
        <v>1927.94</v>
      </c>
      <c r="N39" s="11">
        <v>1927.94</v>
      </c>
      <c r="O39" s="11">
        <v>1139.8900000000001</v>
      </c>
      <c r="P39" s="11">
        <v>1139.8900000000001</v>
      </c>
      <c r="Q39" s="11">
        <v>1139.8900000000001</v>
      </c>
    </row>
    <row r="40" spans="1:17" hidden="1" outlineLevel="2" x14ac:dyDescent="0.2">
      <c r="A40" s="1" t="s">
        <v>17</v>
      </c>
      <c r="B40" s="1" t="s">
        <v>18</v>
      </c>
      <c r="C40" s="10" t="s">
        <v>25</v>
      </c>
      <c r="D40" s="10" t="s">
        <v>20</v>
      </c>
      <c r="E40" s="10" t="s">
        <v>21</v>
      </c>
      <c r="F40" s="10" t="s">
        <v>22</v>
      </c>
      <c r="G40" s="10" t="s">
        <v>35</v>
      </c>
      <c r="H40" s="11">
        <v>2151.42</v>
      </c>
      <c r="I40" s="11">
        <v>0</v>
      </c>
      <c r="J40" s="11">
        <v>0</v>
      </c>
      <c r="K40" s="11">
        <v>2151.42</v>
      </c>
      <c r="L40" s="11">
        <v>0</v>
      </c>
      <c r="M40" s="11">
        <v>234.98</v>
      </c>
      <c r="N40" s="11">
        <v>234.98</v>
      </c>
      <c r="O40" s="11">
        <v>1916.44</v>
      </c>
      <c r="P40" s="11">
        <v>1916.44</v>
      </c>
      <c r="Q40" s="11">
        <v>1916.44</v>
      </c>
    </row>
    <row r="41" spans="1:17" ht="25.5" hidden="1" outlineLevel="2" x14ac:dyDescent="0.2">
      <c r="A41" s="1" t="s">
        <v>17</v>
      </c>
      <c r="B41" s="1" t="s">
        <v>18</v>
      </c>
      <c r="C41" s="10" t="s">
        <v>19</v>
      </c>
      <c r="D41" s="10" t="s">
        <v>20</v>
      </c>
      <c r="E41" s="10" t="s">
        <v>21</v>
      </c>
      <c r="F41" s="10" t="s">
        <v>22</v>
      </c>
      <c r="G41" s="52" t="s">
        <v>35</v>
      </c>
      <c r="H41" s="11">
        <v>17389.150000000001</v>
      </c>
      <c r="I41" s="11">
        <v>6000</v>
      </c>
      <c r="J41" s="11">
        <v>0</v>
      </c>
      <c r="K41" s="11">
        <v>23389.15</v>
      </c>
      <c r="L41" s="11">
        <v>0</v>
      </c>
      <c r="M41" s="11">
        <v>13227.28</v>
      </c>
      <c r="N41" s="11">
        <v>13227.28</v>
      </c>
      <c r="O41" s="11">
        <v>10161.870000000001</v>
      </c>
      <c r="P41" s="11">
        <v>10161.870000000001</v>
      </c>
      <c r="Q41" s="11">
        <v>10161.870000000001</v>
      </c>
    </row>
    <row r="42" spans="1:17" hidden="1" outlineLevel="2" x14ac:dyDescent="0.2">
      <c r="A42" s="1" t="s">
        <v>17</v>
      </c>
      <c r="B42" s="1" t="s">
        <v>18</v>
      </c>
      <c r="C42" s="10" t="s">
        <v>24</v>
      </c>
      <c r="D42" s="10" t="s">
        <v>20</v>
      </c>
      <c r="E42" s="10" t="s">
        <v>21</v>
      </c>
      <c r="F42" s="10" t="s">
        <v>22</v>
      </c>
      <c r="G42" s="10" t="s">
        <v>36</v>
      </c>
      <c r="H42" s="11">
        <v>277728</v>
      </c>
      <c r="I42" s="11">
        <v>3240</v>
      </c>
      <c r="J42" s="20">
        <v>-10000</v>
      </c>
      <c r="K42" s="11">
        <v>270968</v>
      </c>
      <c r="L42" s="11">
        <v>118497.87</v>
      </c>
      <c r="M42" s="11">
        <v>152470.13</v>
      </c>
      <c r="N42" s="11">
        <v>152470.13</v>
      </c>
      <c r="O42" s="11">
        <v>118497.87</v>
      </c>
      <c r="P42" s="11">
        <v>118497.87</v>
      </c>
      <c r="Q42" s="11">
        <v>0</v>
      </c>
    </row>
    <row r="43" spans="1:17" ht="25.5" outlineLevel="2" x14ac:dyDescent="0.2">
      <c r="A43" s="1" t="s">
        <v>17</v>
      </c>
      <c r="B43" s="1" t="s">
        <v>18</v>
      </c>
      <c r="C43" s="10" t="s">
        <v>19</v>
      </c>
      <c r="D43" s="10" t="s">
        <v>20</v>
      </c>
      <c r="E43" s="10" t="s">
        <v>21</v>
      </c>
      <c r="F43" s="10" t="s">
        <v>22</v>
      </c>
      <c r="G43" s="52" t="s">
        <v>36</v>
      </c>
      <c r="H43" s="11">
        <v>705636</v>
      </c>
      <c r="I43" s="11">
        <v>2581</v>
      </c>
      <c r="J43" s="20">
        <v>-100000</v>
      </c>
      <c r="K43" s="11">
        <v>608217</v>
      </c>
      <c r="L43" s="11">
        <v>317442</v>
      </c>
      <c r="M43" s="11">
        <v>284996.82</v>
      </c>
      <c r="N43" s="11">
        <v>284996.82</v>
      </c>
      <c r="O43" s="11">
        <v>323220.18</v>
      </c>
      <c r="P43" s="11">
        <v>323220.18</v>
      </c>
      <c r="Q43" s="11">
        <v>5778.18</v>
      </c>
    </row>
    <row r="44" spans="1:17" hidden="1" outlineLevel="2" x14ac:dyDescent="0.2">
      <c r="A44" s="1" t="s">
        <v>17</v>
      </c>
      <c r="B44" s="1" t="s">
        <v>18</v>
      </c>
      <c r="C44" s="10" t="s">
        <v>25</v>
      </c>
      <c r="D44" s="10" t="s">
        <v>20</v>
      </c>
      <c r="E44" s="10" t="s">
        <v>21</v>
      </c>
      <c r="F44" s="10" t="s">
        <v>22</v>
      </c>
      <c r="G44" s="10" t="s">
        <v>36</v>
      </c>
      <c r="H44" s="11">
        <v>1137168</v>
      </c>
      <c r="I44" s="11">
        <v>20554</v>
      </c>
      <c r="J44" s="20">
        <v>-10000</v>
      </c>
      <c r="K44" s="11">
        <v>1147722</v>
      </c>
      <c r="L44" s="11">
        <v>494066.73</v>
      </c>
      <c r="M44" s="11">
        <v>653169.47</v>
      </c>
      <c r="N44" s="11">
        <v>653169.47</v>
      </c>
      <c r="O44" s="11">
        <v>494552.53</v>
      </c>
      <c r="P44" s="11">
        <v>494552.53</v>
      </c>
      <c r="Q44" s="11">
        <v>485.8</v>
      </c>
    </row>
    <row r="45" spans="1:17" hidden="1" outlineLevel="2" x14ac:dyDescent="0.2">
      <c r="A45" s="1" t="s">
        <v>17</v>
      </c>
      <c r="B45" s="1" t="s">
        <v>18</v>
      </c>
      <c r="C45" s="10" t="s">
        <v>26</v>
      </c>
      <c r="D45" s="10" t="s">
        <v>20</v>
      </c>
      <c r="E45" s="10" t="s">
        <v>21</v>
      </c>
      <c r="F45" s="10" t="s">
        <v>22</v>
      </c>
      <c r="G45" s="10" t="s">
        <v>36</v>
      </c>
      <c r="H45" s="11">
        <v>286320</v>
      </c>
      <c r="I45" s="11">
        <v>8048</v>
      </c>
      <c r="J45" s="20">
        <v>-30000</v>
      </c>
      <c r="K45" s="11">
        <v>264368</v>
      </c>
      <c r="L45" s="11">
        <v>120144</v>
      </c>
      <c r="M45" s="11">
        <v>127112.52</v>
      </c>
      <c r="N45" s="11">
        <v>127112.52</v>
      </c>
      <c r="O45" s="11">
        <v>137255.48000000001</v>
      </c>
      <c r="P45" s="11">
        <v>137255.48000000001</v>
      </c>
      <c r="Q45" s="11">
        <v>17111.48</v>
      </c>
    </row>
    <row r="46" spans="1:17" hidden="1" outlineLevel="2" x14ac:dyDescent="0.2">
      <c r="A46" s="1" t="s">
        <v>17</v>
      </c>
      <c r="B46" s="1" t="s">
        <v>18</v>
      </c>
      <c r="C46" s="10" t="s">
        <v>19</v>
      </c>
      <c r="D46" s="10" t="s">
        <v>20</v>
      </c>
      <c r="E46" s="10" t="s">
        <v>21</v>
      </c>
      <c r="F46" s="10" t="s">
        <v>22</v>
      </c>
      <c r="G46" s="52" t="s">
        <v>37</v>
      </c>
      <c r="H46" s="11">
        <v>5286.67</v>
      </c>
      <c r="I46" s="11">
        <v>0</v>
      </c>
      <c r="J46" s="18">
        <v>0</v>
      </c>
      <c r="K46" s="11">
        <v>5286.67</v>
      </c>
      <c r="L46" s="11">
        <v>0</v>
      </c>
      <c r="M46" s="11">
        <v>193.33</v>
      </c>
      <c r="N46" s="11">
        <v>193.33</v>
      </c>
      <c r="O46" s="11">
        <v>5093.34</v>
      </c>
      <c r="P46" s="11">
        <v>5093.34</v>
      </c>
      <c r="Q46" s="11">
        <v>5093.34</v>
      </c>
    </row>
    <row r="47" spans="1:17" hidden="1" outlineLevel="2" x14ac:dyDescent="0.2">
      <c r="A47" s="1" t="s">
        <v>17</v>
      </c>
      <c r="B47" s="1" t="s">
        <v>18</v>
      </c>
      <c r="C47" s="10" t="s">
        <v>25</v>
      </c>
      <c r="D47" s="10" t="s">
        <v>20</v>
      </c>
      <c r="E47" s="10" t="s">
        <v>21</v>
      </c>
      <c r="F47" s="10" t="s">
        <v>22</v>
      </c>
      <c r="G47" s="10" t="s">
        <v>37</v>
      </c>
      <c r="H47" s="11">
        <v>3635.4</v>
      </c>
      <c r="I47" s="11">
        <v>0</v>
      </c>
      <c r="J47" s="11">
        <v>0</v>
      </c>
      <c r="K47" s="11">
        <v>3635.4</v>
      </c>
      <c r="L47" s="11">
        <v>0</v>
      </c>
      <c r="M47" s="11">
        <v>243.1</v>
      </c>
      <c r="N47" s="11">
        <v>243.1</v>
      </c>
      <c r="O47" s="11">
        <v>3392.3</v>
      </c>
      <c r="P47" s="11">
        <v>3392.3</v>
      </c>
      <c r="Q47" s="11">
        <v>3392.3</v>
      </c>
    </row>
    <row r="48" spans="1:17" hidden="1" outlineLevel="2" x14ac:dyDescent="0.2">
      <c r="A48" s="1" t="s">
        <v>17</v>
      </c>
      <c r="B48" s="1" t="s">
        <v>18</v>
      </c>
      <c r="C48" s="10" t="s">
        <v>24</v>
      </c>
      <c r="D48" s="10" t="s">
        <v>20</v>
      </c>
      <c r="E48" s="10" t="s">
        <v>21</v>
      </c>
      <c r="F48" s="10" t="s">
        <v>22</v>
      </c>
      <c r="G48" s="10" t="s">
        <v>37</v>
      </c>
      <c r="H48" s="11">
        <v>1353.16</v>
      </c>
      <c r="I48" s="11">
        <v>4000</v>
      </c>
      <c r="J48" s="11">
        <v>0</v>
      </c>
      <c r="K48" s="11">
        <v>5353.16</v>
      </c>
      <c r="L48" s="11">
        <v>0</v>
      </c>
      <c r="M48" s="11">
        <v>3735.52</v>
      </c>
      <c r="N48" s="11">
        <v>3735.52</v>
      </c>
      <c r="O48" s="11">
        <v>1617.64</v>
      </c>
      <c r="P48" s="11">
        <v>1617.64</v>
      </c>
      <c r="Q48" s="11">
        <v>1617.64</v>
      </c>
    </row>
    <row r="49" spans="1:17" hidden="1" outlineLevel="2" x14ac:dyDescent="0.2">
      <c r="A49" s="1" t="s">
        <v>17</v>
      </c>
      <c r="B49" s="1" t="s">
        <v>18</v>
      </c>
      <c r="C49" s="10" t="s">
        <v>26</v>
      </c>
      <c r="D49" s="10" t="s">
        <v>20</v>
      </c>
      <c r="E49" s="10" t="s">
        <v>21</v>
      </c>
      <c r="F49" s="10" t="s">
        <v>22</v>
      </c>
      <c r="G49" s="10" t="s">
        <v>37</v>
      </c>
      <c r="H49" s="11">
        <v>3760.77</v>
      </c>
      <c r="I49" s="11">
        <v>0</v>
      </c>
      <c r="J49" s="11">
        <v>0</v>
      </c>
      <c r="K49" s="11">
        <v>3760.77</v>
      </c>
      <c r="L49" s="11">
        <v>0</v>
      </c>
      <c r="M49" s="11">
        <v>327.48</v>
      </c>
      <c r="N49" s="11">
        <v>327.48</v>
      </c>
      <c r="O49" s="11">
        <v>3433.29</v>
      </c>
      <c r="P49" s="11">
        <v>3433.29</v>
      </c>
      <c r="Q49" s="11">
        <v>3433.29</v>
      </c>
    </row>
    <row r="50" spans="1:17" hidden="1" outlineLevel="2" x14ac:dyDescent="0.2">
      <c r="A50" s="1" t="s">
        <v>17</v>
      </c>
      <c r="B50" s="1" t="s">
        <v>18</v>
      </c>
      <c r="C50" s="10" t="s">
        <v>24</v>
      </c>
      <c r="D50" s="10" t="s">
        <v>20</v>
      </c>
      <c r="E50" s="10" t="s">
        <v>21</v>
      </c>
      <c r="F50" s="10" t="s">
        <v>22</v>
      </c>
      <c r="G50" s="10" t="s">
        <v>38</v>
      </c>
      <c r="H50" s="11">
        <v>2706.32</v>
      </c>
      <c r="I50" s="11">
        <v>0</v>
      </c>
      <c r="J50" s="11">
        <v>0</v>
      </c>
      <c r="K50" s="11">
        <v>2706.32</v>
      </c>
      <c r="L50" s="11">
        <v>0</v>
      </c>
      <c r="M50" s="11">
        <v>475.05</v>
      </c>
      <c r="N50" s="11">
        <v>475.05</v>
      </c>
      <c r="O50" s="11">
        <v>2231.27</v>
      </c>
      <c r="P50" s="11">
        <v>2231.27</v>
      </c>
      <c r="Q50" s="11">
        <v>2231.27</v>
      </c>
    </row>
    <row r="51" spans="1:17" hidden="1" outlineLevel="2" x14ac:dyDescent="0.2">
      <c r="A51" s="1" t="s">
        <v>17</v>
      </c>
      <c r="B51" s="1" t="s">
        <v>18</v>
      </c>
      <c r="C51" s="10" t="s">
        <v>25</v>
      </c>
      <c r="D51" s="10" t="s">
        <v>20</v>
      </c>
      <c r="E51" s="10" t="s">
        <v>21</v>
      </c>
      <c r="F51" s="10" t="s">
        <v>22</v>
      </c>
      <c r="G51" s="10" t="s">
        <v>38</v>
      </c>
      <c r="H51" s="11">
        <v>7270.8</v>
      </c>
      <c r="I51" s="11">
        <v>0</v>
      </c>
      <c r="J51" s="11">
        <v>0</v>
      </c>
      <c r="K51" s="11">
        <v>7270.8</v>
      </c>
      <c r="L51" s="11">
        <v>0</v>
      </c>
      <c r="M51" s="11">
        <v>0</v>
      </c>
      <c r="N51" s="11">
        <v>0</v>
      </c>
      <c r="O51" s="11">
        <v>7270.8</v>
      </c>
      <c r="P51" s="11">
        <v>7270.8</v>
      </c>
      <c r="Q51" s="11">
        <v>7270.8</v>
      </c>
    </row>
    <row r="52" spans="1:17" hidden="1" outlineLevel="2" x14ac:dyDescent="0.2">
      <c r="A52" s="1" t="s">
        <v>17</v>
      </c>
      <c r="B52" s="1" t="s">
        <v>18</v>
      </c>
      <c r="C52" s="10" t="s">
        <v>26</v>
      </c>
      <c r="D52" s="10" t="s">
        <v>20</v>
      </c>
      <c r="E52" s="10" t="s">
        <v>21</v>
      </c>
      <c r="F52" s="10" t="s">
        <v>22</v>
      </c>
      <c r="G52" s="10" t="s">
        <v>38</v>
      </c>
      <c r="H52" s="11">
        <v>7521.53</v>
      </c>
      <c r="I52" s="11">
        <v>0</v>
      </c>
      <c r="J52" s="11">
        <v>0</v>
      </c>
      <c r="K52" s="11">
        <v>7521.53</v>
      </c>
      <c r="L52" s="11">
        <v>0</v>
      </c>
      <c r="M52" s="11">
        <v>0</v>
      </c>
      <c r="N52" s="11">
        <v>0</v>
      </c>
      <c r="O52" s="11">
        <v>7521.53</v>
      </c>
      <c r="P52" s="11">
        <v>7521.53</v>
      </c>
      <c r="Q52" s="11">
        <v>7521.53</v>
      </c>
    </row>
    <row r="53" spans="1:17" hidden="1" outlineLevel="2" x14ac:dyDescent="0.2">
      <c r="A53" s="1" t="s">
        <v>17</v>
      </c>
      <c r="B53" s="1" t="s">
        <v>18</v>
      </c>
      <c r="C53" s="10" t="s">
        <v>19</v>
      </c>
      <c r="D53" s="10" t="s">
        <v>20</v>
      </c>
      <c r="E53" s="10" t="s">
        <v>21</v>
      </c>
      <c r="F53" s="10" t="s">
        <v>22</v>
      </c>
      <c r="G53" s="52" t="s">
        <v>38</v>
      </c>
      <c r="H53" s="11">
        <v>10573.35</v>
      </c>
      <c r="I53" s="11">
        <v>0</v>
      </c>
      <c r="J53" s="11">
        <v>0</v>
      </c>
      <c r="K53" s="11">
        <v>10573.35</v>
      </c>
      <c r="L53" s="11">
        <v>0</v>
      </c>
      <c r="M53" s="11">
        <v>0</v>
      </c>
      <c r="N53" s="11">
        <v>0</v>
      </c>
      <c r="O53" s="11">
        <v>10573.35</v>
      </c>
      <c r="P53" s="11">
        <v>10573.35</v>
      </c>
      <c r="Q53" s="11">
        <v>10573.35</v>
      </c>
    </row>
    <row r="54" spans="1:17" outlineLevel="2" x14ac:dyDescent="0.2">
      <c r="A54" s="1" t="s">
        <v>17</v>
      </c>
      <c r="B54" s="1" t="s">
        <v>18</v>
      </c>
      <c r="C54" s="10" t="s">
        <v>19</v>
      </c>
      <c r="D54" s="10" t="s">
        <v>20</v>
      </c>
      <c r="E54" s="10" t="s">
        <v>21</v>
      </c>
      <c r="F54" s="10" t="s">
        <v>22</v>
      </c>
      <c r="G54" s="52" t="s">
        <v>39</v>
      </c>
      <c r="H54" s="11">
        <v>504071.47</v>
      </c>
      <c r="I54" s="14">
        <v>-2021.7</v>
      </c>
      <c r="J54" s="12">
        <v>-30000</v>
      </c>
      <c r="K54" s="11">
        <v>472049.77</v>
      </c>
      <c r="L54" s="11">
        <v>52061.4</v>
      </c>
      <c r="M54" s="11">
        <v>252682</v>
      </c>
      <c r="N54" s="11">
        <v>252682</v>
      </c>
      <c r="O54" s="11">
        <v>219367.77</v>
      </c>
      <c r="P54" s="11">
        <v>219367.77</v>
      </c>
      <c r="Q54" s="11">
        <v>167306.37</v>
      </c>
    </row>
    <row r="55" spans="1:17" hidden="1" outlineLevel="2" x14ac:dyDescent="0.2">
      <c r="A55" s="1" t="s">
        <v>17</v>
      </c>
      <c r="B55" s="1" t="s">
        <v>18</v>
      </c>
      <c r="C55" s="10" t="s">
        <v>26</v>
      </c>
      <c r="D55" s="10" t="s">
        <v>20</v>
      </c>
      <c r="E55" s="10" t="s">
        <v>21</v>
      </c>
      <c r="F55" s="10" t="s">
        <v>22</v>
      </c>
      <c r="G55" s="10" t="s">
        <v>39</v>
      </c>
      <c r="H55" s="11">
        <v>358328.88</v>
      </c>
      <c r="I55" s="11">
        <v>-623.65</v>
      </c>
      <c r="J55" s="12">
        <v>-10000</v>
      </c>
      <c r="K55" s="11">
        <v>347705.23</v>
      </c>
      <c r="L55" s="11">
        <v>18351.169999999998</v>
      </c>
      <c r="M55" s="11">
        <v>183818.7</v>
      </c>
      <c r="N55" s="11">
        <v>183818.7</v>
      </c>
      <c r="O55" s="11">
        <v>163886.53</v>
      </c>
      <c r="P55" s="11">
        <v>163886.53</v>
      </c>
      <c r="Q55" s="11">
        <v>145535.35999999999</v>
      </c>
    </row>
    <row r="56" spans="1:17" hidden="1" outlineLevel="2" x14ac:dyDescent="0.2">
      <c r="A56" s="1" t="s">
        <v>17</v>
      </c>
      <c r="B56" s="1" t="s">
        <v>18</v>
      </c>
      <c r="C56" s="10" t="s">
        <v>25</v>
      </c>
      <c r="D56" s="10" t="s">
        <v>20</v>
      </c>
      <c r="E56" s="10" t="s">
        <v>21</v>
      </c>
      <c r="F56" s="10" t="s">
        <v>22</v>
      </c>
      <c r="G56" s="10" t="s">
        <v>39</v>
      </c>
      <c r="H56" s="11">
        <v>346767.96</v>
      </c>
      <c r="I56" s="11">
        <v>3146.29</v>
      </c>
      <c r="J56" s="12">
        <v>-5000</v>
      </c>
      <c r="K56" s="11">
        <v>344914.25</v>
      </c>
      <c r="L56" s="11">
        <v>63232.78</v>
      </c>
      <c r="M56" s="11">
        <v>192771.5</v>
      </c>
      <c r="N56" s="11">
        <v>192771.5</v>
      </c>
      <c r="O56" s="11">
        <v>152142.75</v>
      </c>
      <c r="P56" s="11">
        <v>152142.75</v>
      </c>
      <c r="Q56" s="11">
        <v>88909.97</v>
      </c>
    </row>
    <row r="57" spans="1:17" hidden="1" outlineLevel="2" x14ac:dyDescent="0.2">
      <c r="A57" s="1" t="s">
        <v>17</v>
      </c>
      <c r="B57" s="1" t="s">
        <v>18</v>
      </c>
      <c r="C57" s="10" t="s">
        <v>24</v>
      </c>
      <c r="D57" s="10" t="s">
        <v>20</v>
      </c>
      <c r="E57" s="10" t="s">
        <v>21</v>
      </c>
      <c r="F57" s="10" t="s">
        <v>22</v>
      </c>
      <c r="G57" s="10" t="s">
        <v>39</v>
      </c>
      <c r="H57" s="11">
        <v>129181.81</v>
      </c>
      <c r="I57" s="11">
        <v>409.86</v>
      </c>
      <c r="J57" s="12">
        <v>-2000</v>
      </c>
      <c r="K57" s="11">
        <v>127591.67</v>
      </c>
      <c r="L57" s="11">
        <v>15906.06</v>
      </c>
      <c r="M57" s="11">
        <v>69057.88</v>
      </c>
      <c r="N57" s="11">
        <v>69057.88</v>
      </c>
      <c r="O57" s="11">
        <v>58533.79</v>
      </c>
      <c r="P57" s="11">
        <v>58533.79</v>
      </c>
      <c r="Q57" s="11">
        <v>42627.73</v>
      </c>
    </row>
    <row r="58" spans="1:17" hidden="1" outlineLevel="2" x14ac:dyDescent="0.2">
      <c r="A58" s="1" t="s">
        <v>17</v>
      </c>
      <c r="B58" s="1" t="s">
        <v>18</v>
      </c>
      <c r="C58" s="10" t="s">
        <v>26</v>
      </c>
      <c r="D58" s="10" t="s">
        <v>20</v>
      </c>
      <c r="E58" s="10" t="s">
        <v>21</v>
      </c>
      <c r="F58" s="10" t="s">
        <v>22</v>
      </c>
      <c r="G58" s="10" t="s">
        <v>40</v>
      </c>
      <c r="H58" s="11">
        <v>236053.28</v>
      </c>
      <c r="I58" s="11">
        <v>-410.83</v>
      </c>
      <c r="J58" s="12">
        <v>-10000</v>
      </c>
      <c r="K58" s="11">
        <v>225642.45</v>
      </c>
      <c r="L58" s="11">
        <v>15320.64</v>
      </c>
      <c r="M58" s="11">
        <v>118796.95</v>
      </c>
      <c r="N58" s="11">
        <v>118796.95</v>
      </c>
      <c r="O58" s="11">
        <v>106845.5</v>
      </c>
      <c r="P58" s="11">
        <v>106845.5</v>
      </c>
      <c r="Q58" s="11">
        <v>91524.86</v>
      </c>
    </row>
    <row r="59" spans="1:17" hidden="1" outlineLevel="2" x14ac:dyDescent="0.2">
      <c r="A59" s="1" t="s">
        <v>17</v>
      </c>
      <c r="B59" s="1" t="s">
        <v>18</v>
      </c>
      <c r="C59" s="10" t="s">
        <v>24</v>
      </c>
      <c r="D59" s="10" t="s">
        <v>20</v>
      </c>
      <c r="E59" s="10" t="s">
        <v>21</v>
      </c>
      <c r="F59" s="10" t="s">
        <v>22</v>
      </c>
      <c r="G59" s="10" t="s">
        <v>40</v>
      </c>
      <c r="H59" s="11">
        <v>85100.03</v>
      </c>
      <c r="I59" s="11">
        <v>270</v>
      </c>
      <c r="J59" s="12">
        <v>-3000</v>
      </c>
      <c r="K59" s="11">
        <v>82370.03</v>
      </c>
      <c r="L59" s="11">
        <v>12953.08</v>
      </c>
      <c r="M59" s="11">
        <v>41338.449999999997</v>
      </c>
      <c r="N59" s="11">
        <v>41338.449999999997</v>
      </c>
      <c r="O59" s="11">
        <v>41031.58</v>
      </c>
      <c r="P59" s="11">
        <v>41031.58</v>
      </c>
      <c r="Q59" s="11">
        <v>28078.5</v>
      </c>
    </row>
    <row r="60" spans="1:17" hidden="1" outlineLevel="2" x14ac:dyDescent="0.2">
      <c r="A60" s="1" t="s">
        <v>17</v>
      </c>
      <c r="B60" s="1" t="s">
        <v>18</v>
      </c>
      <c r="C60" s="10" t="s">
        <v>25</v>
      </c>
      <c r="D60" s="10" t="s">
        <v>20</v>
      </c>
      <c r="E60" s="10" t="s">
        <v>21</v>
      </c>
      <c r="F60" s="10" t="s">
        <v>22</v>
      </c>
      <c r="G60" s="10" t="s">
        <v>40</v>
      </c>
      <c r="H60" s="11">
        <v>228437.39</v>
      </c>
      <c r="I60" s="11">
        <v>2088.5100000000002</v>
      </c>
      <c r="J60" s="12">
        <v>-10000</v>
      </c>
      <c r="K60" s="11">
        <v>220525.9</v>
      </c>
      <c r="L60" s="11">
        <v>54497.73</v>
      </c>
      <c r="M60" s="11">
        <v>114857.13</v>
      </c>
      <c r="N60" s="11">
        <v>112586.75</v>
      </c>
      <c r="O60" s="11">
        <v>105668.77</v>
      </c>
      <c r="P60" s="11">
        <v>107939.15</v>
      </c>
      <c r="Q60" s="11">
        <v>51171.040000000001</v>
      </c>
    </row>
    <row r="61" spans="1:17" outlineLevel="2" x14ac:dyDescent="0.2">
      <c r="A61" s="1" t="s">
        <v>17</v>
      </c>
      <c r="B61" s="1" t="s">
        <v>18</v>
      </c>
      <c r="C61" s="10" t="s">
        <v>19</v>
      </c>
      <c r="D61" s="10" t="s">
        <v>20</v>
      </c>
      <c r="E61" s="10" t="s">
        <v>21</v>
      </c>
      <c r="F61" s="10" t="s">
        <v>22</v>
      </c>
      <c r="G61" s="52" t="s">
        <v>40</v>
      </c>
      <c r="H61" s="11">
        <v>332062.89</v>
      </c>
      <c r="I61" s="11">
        <v>-1347.92</v>
      </c>
      <c r="J61" s="12">
        <v>-10000</v>
      </c>
      <c r="K61" s="11">
        <v>320714.96999999997</v>
      </c>
      <c r="L61" s="11">
        <v>43917.34</v>
      </c>
      <c r="M61" s="11">
        <v>170951.22</v>
      </c>
      <c r="N61" s="11">
        <v>170951.22</v>
      </c>
      <c r="O61" s="11">
        <v>149763.75</v>
      </c>
      <c r="P61" s="11">
        <v>149763.75</v>
      </c>
      <c r="Q61" s="11">
        <v>105846.41</v>
      </c>
    </row>
    <row r="62" spans="1:17" hidden="1" outlineLevel="2" x14ac:dyDescent="0.2">
      <c r="A62" s="1" t="s">
        <v>17</v>
      </c>
      <c r="B62" s="1" t="s">
        <v>18</v>
      </c>
      <c r="C62" s="10" t="s">
        <v>24</v>
      </c>
      <c r="D62" s="10" t="s">
        <v>20</v>
      </c>
      <c r="E62" s="10" t="s">
        <v>21</v>
      </c>
      <c r="F62" s="10" t="s">
        <v>22</v>
      </c>
      <c r="G62" s="10" t="s">
        <v>41</v>
      </c>
      <c r="H62" s="11">
        <v>8795.5400000000009</v>
      </c>
      <c r="I62" s="11">
        <v>0</v>
      </c>
      <c r="J62" s="11">
        <v>0</v>
      </c>
      <c r="K62" s="11">
        <v>8795.5400000000009</v>
      </c>
      <c r="L62" s="11">
        <v>0</v>
      </c>
      <c r="M62" s="11">
        <v>3879.53</v>
      </c>
      <c r="N62" s="11">
        <v>1867.53</v>
      </c>
      <c r="O62" s="11">
        <v>4916.01</v>
      </c>
      <c r="P62" s="11">
        <v>6928.01</v>
      </c>
      <c r="Q62" s="11">
        <v>4916.01</v>
      </c>
    </row>
    <row r="63" spans="1:17" hidden="1" outlineLevel="2" x14ac:dyDescent="0.2">
      <c r="A63" s="1" t="s">
        <v>17</v>
      </c>
      <c r="B63" s="1" t="s">
        <v>18</v>
      </c>
      <c r="C63" s="10" t="s">
        <v>25</v>
      </c>
      <c r="D63" s="10" t="s">
        <v>20</v>
      </c>
      <c r="E63" s="10" t="s">
        <v>21</v>
      </c>
      <c r="F63" s="10" t="s">
        <v>22</v>
      </c>
      <c r="G63" s="10" t="s">
        <v>41</v>
      </c>
      <c r="H63" s="11">
        <v>23630.06</v>
      </c>
      <c r="I63" s="11">
        <v>0</v>
      </c>
      <c r="J63" s="11">
        <v>0</v>
      </c>
      <c r="K63" s="11">
        <v>23630.06</v>
      </c>
      <c r="L63" s="11">
        <v>0</v>
      </c>
      <c r="M63" s="11">
        <v>6776.51</v>
      </c>
      <c r="N63" s="11">
        <v>6776.51</v>
      </c>
      <c r="O63" s="11">
        <v>16853.55</v>
      </c>
      <c r="P63" s="11">
        <v>16853.55</v>
      </c>
      <c r="Q63" s="11">
        <v>16853.55</v>
      </c>
    </row>
    <row r="64" spans="1:17" ht="25.5" hidden="1" outlineLevel="2" x14ac:dyDescent="0.2">
      <c r="A64" s="1" t="s">
        <v>17</v>
      </c>
      <c r="B64" s="1" t="s">
        <v>18</v>
      </c>
      <c r="C64" s="10" t="s">
        <v>19</v>
      </c>
      <c r="D64" s="10" t="s">
        <v>20</v>
      </c>
      <c r="E64" s="10" t="s">
        <v>21</v>
      </c>
      <c r="F64" s="10" t="s">
        <v>22</v>
      </c>
      <c r="G64" s="52" t="s">
        <v>41</v>
      </c>
      <c r="H64" s="11">
        <v>34363.379999999997</v>
      </c>
      <c r="I64" s="11">
        <v>0</v>
      </c>
      <c r="J64" s="11">
        <v>0</v>
      </c>
      <c r="K64" s="11">
        <v>34363.379999999997</v>
      </c>
      <c r="L64" s="11">
        <v>0</v>
      </c>
      <c r="M64" s="11">
        <v>14409.77</v>
      </c>
      <c r="N64" s="11">
        <v>14409.77</v>
      </c>
      <c r="O64" s="11">
        <v>19953.61</v>
      </c>
      <c r="P64" s="11">
        <v>19953.61</v>
      </c>
      <c r="Q64" s="11">
        <v>19953.61</v>
      </c>
    </row>
    <row r="65" spans="1:17" hidden="1" outlineLevel="2" x14ac:dyDescent="0.2">
      <c r="A65" s="1" t="s">
        <v>17</v>
      </c>
      <c r="B65" s="1" t="s">
        <v>18</v>
      </c>
      <c r="C65" s="10" t="s">
        <v>26</v>
      </c>
      <c r="D65" s="10" t="s">
        <v>20</v>
      </c>
      <c r="E65" s="10" t="s">
        <v>21</v>
      </c>
      <c r="F65" s="10" t="s">
        <v>22</v>
      </c>
      <c r="G65" s="10" t="s">
        <v>41</v>
      </c>
      <c r="H65" s="11">
        <v>24444.99</v>
      </c>
      <c r="I65" s="11">
        <v>0</v>
      </c>
      <c r="J65" s="11">
        <v>0</v>
      </c>
      <c r="K65" s="11">
        <v>24444.99</v>
      </c>
      <c r="L65" s="11">
        <v>0</v>
      </c>
      <c r="M65" s="11">
        <v>17984.98</v>
      </c>
      <c r="N65" s="11">
        <v>17984.98</v>
      </c>
      <c r="O65" s="11">
        <v>6460.01</v>
      </c>
      <c r="P65" s="11">
        <v>6460.01</v>
      </c>
      <c r="Q65" s="11">
        <v>6460.01</v>
      </c>
    </row>
    <row r="66" spans="1:17" hidden="1" outlineLevel="1" x14ac:dyDescent="0.2">
      <c r="A66" s="3"/>
      <c r="B66" s="8"/>
      <c r="C66" s="3"/>
      <c r="D66" s="3"/>
      <c r="E66" s="3"/>
      <c r="F66" s="3" t="s">
        <v>22</v>
      </c>
      <c r="G66" s="3"/>
      <c r="H66" s="4">
        <v>14237390.939999999</v>
      </c>
      <c r="I66" s="4">
        <v>38498.06</v>
      </c>
      <c r="J66" s="4">
        <f>SUM(J2:J65)</f>
        <v>-580000</v>
      </c>
      <c r="K66" s="4">
        <f>SUM(K2:K65)</f>
        <v>13695888.999999998</v>
      </c>
      <c r="L66" s="4">
        <f>SUM(L2:L65)</f>
        <v>1524789.42</v>
      </c>
      <c r="M66" s="4">
        <v>7063047.2199999997</v>
      </c>
      <c r="N66" s="4">
        <f>SUM(N2:N65)</f>
        <v>7058033.1700000009</v>
      </c>
      <c r="O66" s="4">
        <v>6632841.7800000003</v>
      </c>
      <c r="P66" s="4">
        <v>6637855.8300000001</v>
      </c>
      <c r="Q66" s="4">
        <f>SUM(Q2:Q65)</f>
        <v>5108052.3599999985</v>
      </c>
    </row>
    <row r="67" spans="1:17" hidden="1" outlineLevel="2" x14ac:dyDescent="0.2">
      <c r="A67" s="1" t="s">
        <v>17</v>
      </c>
      <c r="B67" s="1" t="s">
        <v>18</v>
      </c>
      <c r="C67" s="10" t="s">
        <v>26</v>
      </c>
      <c r="D67" s="10" t="s">
        <v>20</v>
      </c>
      <c r="E67" s="10" t="s">
        <v>42</v>
      </c>
      <c r="F67" s="10" t="s">
        <v>43</v>
      </c>
      <c r="G67" s="10" t="s">
        <v>44</v>
      </c>
      <c r="H67" s="11">
        <v>7000</v>
      </c>
      <c r="I67" s="11">
        <v>0</v>
      </c>
      <c r="J67" s="11">
        <v>0</v>
      </c>
      <c r="K67" s="11">
        <v>7000</v>
      </c>
      <c r="L67" s="11">
        <v>0</v>
      </c>
      <c r="M67" s="11">
        <v>6222.4</v>
      </c>
      <c r="N67" s="18">
        <v>6222.4</v>
      </c>
      <c r="O67" s="11">
        <v>777.6</v>
      </c>
      <c r="P67" s="11">
        <v>777.6</v>
      </c>
      <c r="Q67" s="11">
        <v>777.6</v>
      </c>
    </row>
    <row r="68" spans="1:17" ht="25.5" outlineLevel="2" x14ac:dyDescent="0.2">
      <c r="A68" s="1"/>
      <c r="B68" s="1"/>
      <c r="C68" s="10"/>
      <c r="D68" s="10"/>
      <c r="E68" s="10"/>
      <c r="F68" s="10"/>
      <c r="G68" s="59" t="s">
        <v>120</v>
      </c>
      <c r="H68" s="32">
        <f>SUBTOTAL(9,H2:H67)</f>
        <v>4820889.04</v>
      </c>
      <c r="I68" s="32">
        <f t="shared" ref="I68:N68" si="0">SUBTOTAL(9,I2:I67)</f>
        <v>-19794.620000000003</v>
      </c>
      <c r="J68" s="32">
        <f t="shared" si="0"/>
        <v>-305000</v>
      </c>
      <c r="K68" s="32">
        <f t="shared" si="0"/>
        <v>4496094.42</v>
      </c>
      <c r="L68" s="32">
        <f t="shared" si="0"/>
        <v>413420.74</v>
      </c>
      <c r="M68" s="32">
        <f t="shared" si="0"/>
        <v>2404631.37</v>
      </c>
      <c r="N68" s="32">
        <f t="shared" si="0"/>
        <v>2404631.37</v>
      </c>
      <c r="O68" s="11"/>
      <c r="P68" s="11"/>
      <c r="Q68" s="32">
        <f>SUBTOTAL(9,Q2:Q67)</f>
        <v>1678042.3099999998</v>
      </c>
    </row>
    <row r="69" spans="1:17" hidden="1" outlineLevel="2" x14ac:dyDescent="0.2">
      <c r="A69" s="1" t="s">
        <v>17</v>
      </c>
      <c r="B69" s="1" t="s">
        <v>18</v>
      </c>
      <c r="C69" s="10" t="s">
        <v>19</v>
      </c>
      <c r="D69" s="10" t="s">
        <v>20</v>
      </c>
      <c r="E69" s="10" t="s">
        <v>42</v>
      </c>
      <c r="F69" s="10" t="s">
        <v>43</v>
      </c>
      <c r="G69" s="52" t="s">
        <v>44</v>
      </c>
      <c r="H69" s="11">
        <v>16000</v>
      </c>
      <c r="I69" s="11">
        <v>-1720.53</v>
      </c>
      <c r="J69" s="11">
        <v>0</v>
      </c>
      <c r="K69" s="11">
        <v>14279.47</v>
      </c>
      <c r="L69" s="11">
        <v>0</v>
      </c>
      <c r="M69" s="11">
        <v>7772.22</v>
      </c>
      <c r="N69" s="18">
        <v>7772.22</v>
      </c>
      <c r="O69" s="11">
        <v>6507.25</v>
      </c>
      <c r="P69" s="11">
        <v>6507.25</v>
      </c>
      <c r="Q69" s="11">
        <v>6507.25</v>
      </c>
    </row>
    <row r="70" spans="1:17" hidden="1" outlineLevel="2" x14ac:dyDescent="0.2">
      <c r="A70" s="1" t="s">
        <v>17</v>
      </c>
      <c r="B70" s="1" t="s">
        <v>18</v>
      </c>
      <c r="C70" s="10" t="s">
        <v>25</v>
      </c>
      <c r="D70" s="10" t="s">
        <v>20</v>
      </c>
      <c r="E70" s="10" t="s">
        <v>42</v>
      </c>
      <c r="F70" s="10" t="s">
        <v>43</v>
      </c>
      <c r="G70" s="10" t="s">
        <v>44</v>
      </c>
      <c r="H70" s="11">
        <v>5000</v>
      </c>
      <c r="I70" s="11">
        <v>0</v>
      </c>
      <c r="J70" s="11">
        <v>0</v>
      </c>
      <c r="K70" s="11">
        <v>5000</v>
      </c>
      <c r="L70" s="11">
        <v>0</v>
      </c>
      <c r="M70" s="11">
        <v>2561.84</v>
      </c>
      <c r="N70" s="18">
        <v>2141.69</v>
      </c>
      <c r="O70" s="11">
        <v>2438.16</v>
      </c>
      <c r="P70" s="11">
        <v>2858.31</v>
      </c>
      <c r="Q70" s="11">
        <v>2438.16</v>
      </c>
    </row>
    <row r="71" spans="1:17" hidden="1" outlineLevel="2" x14ac:dyDescent="0.2">
      <c r="A71" s="1" t="s">
        <v>17</v>
      </c>
      <c r="B71" s="1" t="s">
        <v>18</v>
      </c>
      <c r="C71" s="10" t="s">
        <v>26</v>
      </c>
      <c r="D71" s="10" t="s">
        <v>20</v>
      </c>
      <c r="E71" s="10" t="s">
        <v>42</v>
      </c>
      <c r="F71" s="10" t="s">
        <v>43</v>
      </c>
      <c r="G71" s="10" t="s">
        <v>45</v>
      </c>
      <c r="H71" s="11">
        <v>23500</v>
      </c>
      <c r="I71" s="11">
        <v>0</v>
      </c>
      <c r="J71" s="11">
        <v>0</v>
      </c>
      <c r="K71" s="11">
        <v>23500</v>
      </c>
      <c r="L71" s="11">
        <v>0</v>
      </c>
      <c r="M71" s="11">
        <v>14602.93</v>
      </c>
      <c r="N71" s="18">
        <v>14602.93</v>
      </c>
      <c r="O71" s="11">
        <v>8897.07</v>
      </c>
      <c r="P71" s="11">
        <v>8897.07</v>
      </c>
      <c r="Q71" s="11">
        <v>8897.07</v>
      </c>
    </row>
    <row r="72" spans="1:17" hidden="1" outlineLevel="2" x14ac:dyDescent="0.2">
      <c r="A72" s="1" t="s">
        <v>17</v>
      </c>
      <c r="B72" s="1" t="s">
        <v>18</v>
      </c>
      <c r="C72" s="10" t="s">
        <v>25</v>
      </c>
      <c r="D72" s="10" t="s">
        <v>20</v>
      </c>
      <c r="E72" s="10" t="s">
        <v>42</v>
      </c>
      <c r="F72" s="10" t="s">
        <v>43</v>
      </c>
      <c r="G72" s="10" t="s">
        <v>45</v>
      </c>
      <c r="H72" s="11">
        <v>11500</v>
      </c>
      <c r="I72" s="12">
        <v>-1000</v>
      </c>
      <c r="J72" s="11">
        <v>0</v>
      </c>
      <c r="K72" s="11">
        <v>10500</v>
      </c>
      <c r="L72" s="11">
        <v>0</v>
      </c>
      <c r="M72" s="11">
        <v>6277.31</v>
      </c>
      <c r="N72" s="18">
        <v>6277.31</v>
      </c>
      <c r="O72" s="11">
        <v>4222.6899999999996</v>
      </c>
      <c r="P72" s="11">
        <v>4222.6899999999996</v>
      </c>
      <c r="Q72" s="11">
        <v>4222.6899999999996</v>
      </c>
    </row>
    <row r="73" spans="1:17" hidden="1" outlineLevel="2" x14ac:dyDescent="0.2">
      <c r="A73" s="1" t="s">
        <v>17</v>
      </c>
      <c r="B73" s="1" t="s">
        <v>18</v>
      </c>
      <c r="C73" s="10" t="s">
        <v>19</v>
      </c>
      <c r="D73" s="10" t="s">
        <v>20</v>
      </c>
      <c r="E73" s="10" t="s">
        <v>42</v>
      </c>
      <c r="F73" s="10" t="s">
        <v>43</v>
      </c>
      <c r="G73" s="52" t="s">
        <v>45</v>
      </c>
      <c r="H73" s="11">
        <v>35000</v>
      </c>
      <c r="I73" s="11">
        <v>-2873.46</v>
      </c>
      <c r="J73" s="11">
        <v>0</v>
      </c>
      <c r="K73" s="11">
        <v>32126.54</v>
      </c>
      <c r="L73" s="11">
        <v>0</v>
      </c>
      <c r="M73" s="11">
        <v>18446.259999999998</v>
      </c>
      <c r="N73" s="18">
        <v>18446.259999999998</v>
      </c>
      <c r="O73" s="11">
        <v>13680.28</v>
      </c>
      <c r="P73" s="11">
        <v>13680.28</v>
      </c>
      <c r="Q73" s="11">
        <v>13680.28</v>
      </c>
    </row>
    <row r="74" spans="1:17" hidden="1" outlineLevel="2" x14ac:dyDescent="0.2">
      <c r="A74" s="1" t="s">
        <v>17</v>
      </c>
      <c r="B74" s="1" t="s">
        <v>18</v>
      </c>
      <c r="C74" s="10" t="s">
        <v>26</v>
      </c>
      <c r="D74" s="10" t="s">
        <v>20</v>
      </c>
      <c r="E74" s="10" t="s">
        <v>42</v>
      </c>
      <c r="F74" s="10" t="s">
        <v>43</v>
      </c>
      <c r="G74" s="10" t="s">
        <v>46</v>
      </c>
      <c r="H74" s="11">
        <v>8000</v>
      </c>
      <c r="I74" s="11">
        <v>0</v>
      </c>
      <c r="J74" s="11">
        <v>0</v>
      </c>
      <c r="K74" s="11">
        <v>8000</v>
      </c>
      <c r="L74" s="11">
        <v>0</v>
      </c>
      <c r="M74" s="11">
        <v>3526.7</v>
      </c>
      <c r="N74" s="18">
        <v>3526.7</v>
      </c>
      <c r="O74" s="11">
        <v>4473.3</v>
      </c>
      <c r="P74" s="11">
        <v>4473.3</v>
      </c>
      <c r="Q74" s="11">
        <v>4473.3</v>
      </c>
    </row>
    <row r="75" spans="1:17" hidden="1" outlineLevel="2" x14ac:dyDescent="0.2">
      <c r="A75" s="1" t="s">
        <v>17</v>
      </c>
      <c r="B75" s="1" t="s">
        <v>18</v>
      </c>
      <c r="C75" s="10" t="s">
        <v>19</v>
      </c>
      <c r="D75" s="10" t="s">
        <v>20</v>
      </c>
      <c r="E75" s="10" t="s">
        <v>42</v>
      </c>
      <c r="F75" s="10" t="s">
        <v>43</v>
      </c>
      <c r="G75" s="52" t="s">
        <v>46</v>
      </c>
      <c r="H75" s="11">
        <v>21000</v>
      </c>
      <c r="I75" s="11">
        <v>-3497.91</v>
      </c>
      <c r="J75" s="11">
        <v>0</v>
      </c>
      <c r="K75" s="11">
        <v>17502.09</v>
      </c>
      <c r="L75" s="11">
        <v>34.72</v>
      </c>
      <c r="M75" s="11">
        <v>12637.17</v>
      </c>
      <c r="N75" s="18">
        <v>9531.82</v>
      </c>
      <c r="O75" s="11">
        <v>4864.92</v>
      </c>
      <c r="P75" s="11">
        <v>7970.27</v>
      </c>
      <c r="Q75" s="11">
        <v>4830.2</v>
      </c>
    </row>
    <row r="76" spans="1:17" hidden="1" outlineLevel="2" x14ac:dyDescent="0.2">
      <c r="A76" s="1" t="s">
        <v>17</v>
      </c>
      <c r="B76" s="1" t="s">
        <v>18</v>
      </c>
      <c r="C76" s="10" t="s">
        <v>25</v>
      </c>
      <c r="D76" s="10" t="s">
        <v>20</v>
      </c>
      <c r="E76" s="10" t="s">
        <v>42</v>
      </c>
      <c r="F76" s="10" t="s">
        <v>43</v>
      </c>
      <c r="G76" s="10" t="s">
        <v>46</v>
      </c>
      <c r="H76" s="11">
        <v>4500</v>
      </c>
      <c r="I76" s="11">
        <v>4000</v>
      </c>
      <c r="J76" s="11">
        <v>0</v>
      </c>
      <c r="K76" s="11">
        <v>8500</v>
      </c>
      <c r="L76" s="11">
        <v>0</v>
      </c>
      <c r="M76" s="11">
        <v>3549.27</v>
      </c>
      <c r="N76" s="18">
        <v>3549.27</v>
      </c>
      <c r="O76" s="11">
        <v>4950.7299999999996</v>
      </c>
      <c r="P76" s="11">
        <v>4950.7299999999996</v>
      </c>
      <c r="Q76" s="11">
        <v>4950.7299999999996</v>
      </c>
    </row>
    <row r="77" spans="1:17" hidden="1" outlineLevel="2" x14ac:dyDescent="0.2">
      <c r="A77" s="1" t="s">
        <v>17</v>
      </c>
      <c r="B77" s="1" t="s">
        <v>18</v>
      </c>
      <c r="C77" s="10" t="s">
        <v>19</v>
      </c>
      <c r="D77" s="10" t="s">
        <v>20</v>
      </c>
      <c r="E77" s="10" t="s">
        <v>42</v>
      </c>
      <c r="F77" s="10" t="s">
        <v>43</v>
      </c>
      <c r="G77" s="52" t="s">
        <v>47</v>
      </c>
      <c r="H77" s="11">
        <v>99500</v>
      </c>
      <c r="I77" s="11">
        <v>-4309.29</v>
      </c>
      <c r="J77" s="11">
        <v>0</v>
      </c>
      <c r="K77" s="11">
        <v>95190.71</v>
      </c>
      <c r="L77" s="11">
        <v>0.01</v>
      </c>
      <c r="M77" s="11">
        <v>95190.7</v>
      </c>
      <c r="N77" s="18">
        <v>51428.11</v>
      </c>
      <c r="O77" s="11">
        <v>0.01</v>
      </c>
      <c r="P77" s="11">
        <v>43762.6</v>
      </c>
      <c r="Q77" s="11">
        <v>0</v>
      </c>
    </row>
    <row r="78" spans="1:17" hidden="1" outlineLevel="2" x14ac:dyDescent="0.2">
      <c r="A78" s="1" t="s">
        <v>17</v>
      </c>
      <c r="B78" s="1" t="s">
        <v>18</v>
      </c>
      <c r="C78" s="10" t="s">
        <v>26</v>
      </c>
      <c r="D78" s="10" t="s">
        <v>20</v>
      </c>
      <c r="E78" s="10" t="s">
        <v>42</v>
      </c>
      <c r="F78" s="10" t="s">
        <v>43</v>
      </c>
      <c r="G78" s="10" t="s">
        <v>47</v>
      </c>
      <c r="H78" s="11">
        <v>39000</v>
      </c>
      <c r="I78" s="12">
        <v>-4900</v>
      </c>
      <c r="J78" s="11">
        <v>0</v>
      </c>
      <c r="K78" s="11">
        <v>34100</v>
      </c>
      <c r="L78" s="11">
        <v>0</v>
      </c>
      <c r="M78" s="11">
        <v>34011.96</v>
      </c>
      <c r="N78" s="18">
        <v>19840.310000000001</v>
      </c>
      <c r="O78" s="11">
        <v>88.04</v>
      </c>
      <c r="P78" s="11">
        <v>14259.69</v>
      </c>
      <c r="Q78" s="11">
        <v>88.04</v>
      </c>
    </row>
    <row r="79" spans="1:17" ht="25.5" hidden="1" outlineLevel="2" x14ac:dyDescent="0.2">
      <c r="A79" s="1" t="s">
        <v>17</v>
      </c>
      <c r="B79" s="1" t="s">
        <v>18</v>
      </c>
      <c r="C79" s="10" t="s">
        <v>19</v>
      </c>
      <c r="D79" s="10" t="s">
        <v>20</v>
      </c>
      <c r="E79" s="10" t="s">
        <v>42</v>
      </c>
      <c r="F79" s="10" t="s">
        <v>43</v>
      </c>
      <c r="G79" s="52" t="s">
        <v>48</v>
      </c>
      <c r="H79" s="11">
        <v>15000</v>
      </c>
      <c r="I79" s="11">
        <v>0</v>
      </c>
      <c r="J79" s="11">
        <v>0</v>
      </c>
      <c r="K79" s="11">
        <v>15000</v>
      </c>
      <c r="L79" s="11">
        <v>0</v>
      </c>
      <c r="M79" s="11">
        <v>0</v>
      </c>
      <c r="N79" s="18">
        <v>0</v>
      </c>
      <c r="O79" s="11">
        <v>15000</v>
      </c>
      <c r="P79" s="11">
        <v>15000</v>
      </c>
      <c r="Q79" s="11">
        <v>15000</v>
      </c>
    </row>
    <row r="80" spans="1:17" ht="25.5" hidden="1" outlineLevel="2" x14ac:dyDescent="0.2">
      <c r="A80" s="1" t="s">
        <v>17</v>
      </c>
      <c r="B80" s="1" t="s">
        <v>18</v>
      </c>
      <c r="C80" s="10" t="s">
        <v>19</v>
      </c>
      <c r="D80" s="10" t="s">
        <v>20</v>
      </c>
      <c r="E80" s="10" t="s">
        <v>42</v>
      </c>
      <c r="F80" s="10" t="s">
        <v>43</v>
      </c>
      <c r="G80" s="52" t="s">
        <v>49</v>
      </c>
      <c r="H80" s="11">
        <v>11000</v>
      </c>
      <c r="I80" s="11">
        <v>0</v>
      </c>
      <c r="J80" s="11">
        <v>0</v>
      </c>
      <c r="K80" s="11">
        <v>11000</v>
      </c>
      <c r="L80" s="11">
        <v>0</v>
      </c>
      <c r="M80" s="11">
        <v>58.93</v>
      </c>
      <c r="N80" s="18">
        <v>58.93</v>
      </c>
      <c r="O80" s="11">
        <v>10941.07</v>
      </c>
      <c r="P80" s="11">
        <v>10941.07</v>
      </c>
      <c r="Q80" s="11">
        <v>10941.07</v>
      </c>
    </row>
    <row r="81" spans="1:17" hidden="1" outlineLevel="2" x14ac:dyDescent="0.2">
      <c r="A81" s="1" t="s">
        <v>17</v>
      </c>
      <c r="B81" s="1" t="s">
        <v>18</v>
      </c>
      <c r="C81" s="10" t="s">
        <v>24</v>
      </c>
      <c r="D81" s="10" t="s">
        <v>20</v>
      </c>
      <c r="E81" s="10" t="s">
        <v>42</v>
      </c>
      <c r="F81" s="10" t="s">
        <v>43</v>
      </c>
      <c r="G81" s="10" t="s">
        <v>49</v>
      </c>
      <c r="H81" s="11">
        <v>6500</v>
      </c>
      <c r="I81" s="11">
        <v>0</v>
      </c>
      <c r="J81" s="12">
        <v>-3000</v>
      </c>
      <c r="K81" s="11">
        <v>3500</v>
      </c>
      <c r="L81" s="11">
        <v>0</v>
      </c>
      <c r="M81" s="11">
        <v>0</v>
      </c>
      <c r="N81" s="18">
        <v>0</v>
      </c>
      <c r="O81" s="11">
        <v>3500</v>
      </c>
      <c r="P81" s="11">
        <v>3500</v>
      </c>
      <c r="Q81" s="11">
        <v>3500</v>
      </c>
    </row>
    <row r="82" spans="1:17" ht="25.5" hidden="1" outlineLevel="2" x14ac:dyDescent="0.2">
      <c r="A82" s="1" t="s">
        <v>17</v>
      </c>
      <c r="B82" s="1" t="s">
        <v>18</v>
      </c>
      <c r="C82" s="10" t="s">
        <v>19</v>
      </c>
      <c r="D82" s="10" t="s">
        <v>20</v>
      </c>
      <c r="E82" s="10" t="s">
        <v>42</v>
      </c>
      <c r="F82" s="10" t="s">
        <v>43</v>
      </c>
      <c r="G82" s="52" t="s">
        <v>50</v>
      </c>
      <c r="H82" s="11">
        <v>1000</v>
      </c>
      <c r="I82" s="11">
        <v>0</v>
      </c>
      <c r="J82" s="11">
        <v>0</v>
      </c>
      <c r="K82" s="11">
        <v>1000</v>
      </c>
      <c r="L82" s="11">
        <v>0</v>
      </c>
      <c r="M82" s="11">
        <v>171.36</v>
      </c>
      <c r="N82" s="18">
        <v>171.36</v>
      </c>
      <c r="O82" s="11">
        <v>828.64</v>
      </c>
      <c r="P82" s="11">
        <v>828.64</v>
      </c>
      <c r="Q82" s="11">
        <v>828.64</v>
      </c>
    </row>
    <row r="83" spans="1:17" hidden="1" outlineLevel="2" x14ac:dyDescent="0.2">
      <c r="A83" s="1" t="s">
        <v>17</v>
      </c>
      <c r="B83" s="1" t="s">
        <v>18</v>
      </c>
      <c r="C83" s="10" t="s">
        <v>26</v>
      </c>
      <c r="D83" s="10" t="s">
        <v>20</v>
      </c>
      <c r="E83" s="10" t="s">
        <v>42</v>
      </c>
      <c r="F83" s="10" t="s">
        <v>43</v>
      </c>
      <c r="G83" s="10" t="s">
        <v>50</v>
      </c>
      <c r="H83" s="11">
        <v>500</v>
      </c>
      <c r="I83" s="11">
        <v>0</v>
      </c>
      <c r="J83" s="11">
        <v>0</v>
      </c>
      <c r="K83" s="11">
        <v>500</v>
      </c>
      <c r="L83" s="11">
        <v>0</v>
      </c>
      <c r="M83" s="11">
        <v>0</v>
      </c>
      <c r="N83" s="18">
        <v>0</v>
      </c>
      <c r="O83" s="11">
        <v>500</v>
      </c>
      <c r="P83" s="11">
        <v>500</v>
      </c>
      <c r="Q83" s="11">
        <v>500</v>
      </c>
    </row>
    <row r="84" spans="1:17" hidden="1" outlineLevel="2" x14ac:dyDescent="0.2">
      <c r="A84" s="1" t="s">
        <v>17</v>
      </c>
      <c r="B84" s="1" t="s">
        <v>18</v>
      </c>
      <c r="C84" s="10" t="s">
        <v>19</v>
      </c>
      <c r="D84" s="10" t="s">
        <v>20</v>
      </c>
      <c r="E84" s="10" t="s">
        <v>42</v>
      </c>
      <c r="F84" s="10" t="s">
        <v>43</v>
      </c>
      <c r="G84" s="52" t="s">
        <v>51</v>
      </c>
      <c r="H84" s="11">
        <v>130000</v>
      </c>
      <c r="I84" s="11">
        <v>17705.29</v>
      </c>
      <c r="J84" s="11">
        <v>0</v>
      </c>
      <c r="K84" s="11">
        <v>147705.29</v>
      </c>
      <c r="L84" s="11">
        <v>7786.92</v>
      </c>
      <c r="M84" s="11">
        <v>139918.35</v>
      </c>
      <c r="N84" s="18">
        <v>64417.42</v>
      </c>
      <c r="O84" s="11">
        <v>7786.94</v>
      </c>
      <c r="P84" s="11">
        <v>83287.87</v>
      </c>
      <c r="Q84" s="11">
        <v>0.02</v>
      </c>
    </row>
    <row r="85" spans="1:17" hidden="1" outlineLevel="2" x14ac:dyDescent="0.2">
      <c r="A85" s="1" t="s">
        <v>17</v>
      </c>
      <c r="B85" s="1" t="s">
        <v>18</v>
      </c>
      <c r="C85" s="10" t="s">
        <v>26</v>
      </c>
      <c r="D85" s="10" t="s">
        <v>20</v>
      </c>
      <c r="E85" s="10" t="s">
        <v>42</v>
      </c>
      <c r="F85" s="10" t="s">
        <v>43</v>
      </c>
      <c r="G85" s="10" t="s">
        <v>51</v>
      </c>
      <c r="H85" s="11">
        <v>149000</v>
      </c>
      <c r="I85" s="11">
        <v>0</v>
      </c>
      <c r="J85" s="11">
        <v>0</v>
      </c>
      <c r="K85" s="11">
        <v>149000</v>
      </c>
      <c r="L85" s="11">
        <v>1383.71</v>
      </c>
      <c r="M85" s="11">
        <v>133823.94</v>
      </c>
      <c r="N85" s="18">
        <v>78278.09</v>
      </c>
      <c r="O85" s="11">
        <v>15176.06</v>
      </c>
      <c r="P85" s="11">
        <v>70721.91</v>
      </c>
      <c r="Q85" s="11">
        <v>13792.35</v>
      </c>
    </row>
    <row r="86" spans="1:17" hidden="1" outlineLevel="2" x14ac:dyDescent="0.2">
      <c r="A86" s="1" t="s">
        <v>17</v>
      </c>
      <c r="B86" s="1" t="s">
        <v>18</v>
      </c>
      <c r="C86" s="10" t="s">
        <v>25</v>
      </c>
      <c r="D86" s="10" t="s">
        <v>20</v>
      </c>
      <c r="E86" s="10" t="s">
        <v>42</v>
      </c>
      <c r="F86" s="10" t="s">
        <v>43</v>
      </c>
      <c r="G86" s="10" t="s">
        <v>51</v>
      </c>
      <c r="H86" s="11">
        <v>68000</v>
      </c>
      <c r="I86" s="11">
        <v>15200</v>
      </c>
      <c r="J86" s="11">
        <v>0</v>
      </c>
      <c r="K86" s="11">
        <v>83200</v>
      </c>
      <c r="L86" s="11">
        <v>0</v>
      </c>
      <c r="M86" s="11">
        <v>83182.95</v>
      </c>
      <c r="N86" s="18">
        <v>33985.56</v>
      </c>
      <c r="O86" s="11">
        <v>17.05</v>
      </c>
      <c r="P86" s="11">
        <v>49214.44</v>
      </c>
      <c r="Q86" s="11">
        <v>17.05</v>
      </c>
    </row>
    <row r="87" spans="1:17" hidden="1" outlineLevel="2" x14ac:dyDescent="0.2">
      <c r="A87" s="1" t="s">
        <v>17</v>
      </c>
      <c r="B87" s="1" t="s">
        <v>18</v>
      </c>
      <c r="C87" s="10" t="s">
        <v>26</v>
      </c>
      <c r="D87" s="10" t="s">
        <v>20</v>
      </c>
      <c r="E87" s="10" t="s">
        <v>42</v>
      </c>
      <c r="F87" s="10" t="s">
        <v>43</v>
      </c>
      <c r="G87" s="10" t="s">
        <v>52</v>
      </c>
      <c r="H87" s="11">
        <v>122000</v>
      </c>
      <c r="I87" s="11">
        <v>3500</v>
      </c>
      <c r="J87" s="11">
        <v>0</v>
      </c>
      <c r="K87" s="11">
        <v>125500</v>
      </c>
      <c r="L87" s="11">
        <v>0</v>
      </c>
      <c r="M87" s="11">
        <v>115296.54</v>
      </c>
      <c r="N87" s="18">
        <v>66750.64</v>
      </c>
      <c r="O87" s="11">
        <v>10203.459999999999</v>
      </c>
      <c r="P87" s="11">
        <v>58749.36</v>
      </c>
      <c r="Q87" s="11">
        <v>10203.459999999999</v>
      </c>
    </row>
    <row r="88" spans="1:17" ht="25.5" hidden="1" outlineLevel="2" x14ac:dyDescent="0.2">
      <c r="A88" s="1" t="s">
        <v>17</v>
      </c>
      <c r="B88" s="1" t="s">
        <v>18</v>
      </c>
      <c r="C88" s="10" t="s">
        <v>19</v>
      </c>
      <c r="D88" s="10" t="s">
        <v>20</v>
      </c>
      <c r="E88" s="10" t="s">
        <v>42</v>
      </c>
      <c r="F88" s="10" t="s">
        <v>43</v>
      </c>
      <c r="G88" s="52" t="s">
        <v>52</v>
      </c>
      <c r="H88" s="11">
        <v>316623.2</v>
      </c>
      <c r="I88" s="11">
        <v>0</v>
      </c>
      <c r="J88" s="11">
        <v>0</v>
      </c>
      <c r="K88" s="11">
        <v>316623.2</v>
      </c>
      <c r="L88" s="11">
        <v>0</v>
      </c>
      <c r="M88" s="11">
        <v>308490.2</v>
      </c>
      <c r="N88" s="18">
        <v>168475.54</v>
      </c>
      <c r="O88" s="11">
        <v>8133</v>
      </c>
      <c r="P88" s="11">
        <v>148147.66</v>
      </c>
      <c r="Q88" s="11">
        <v>8133</v>
      </c>
    </row>
    <row r="89" spans="1:17" hidden="1" outlineLevel="2" x14ac:dyDescent="0.2">
      <c r="A89" s="1" t="s">
        <v>17</v>
      </c>
      <c r="B89" s="1" t="s">
        <v>18</v>
      </c>
      <c r="C89" s="10" t="s">
        <v>25</v>
      </c>
      <c r="D89" s="10" t="s">
        <v>20</v>
      </c>
      <c r="E89" s="10" t="s">
        <v>42</v>
      </c>
      <c r="F89" s="10" t="s">
        <v>43</v>
      </c>
      <c r="G89" s="10" t="s">
        <v>52</v>
      </c>
      <c r="H89" s="11">
        <v>58000</v>
      </c>
      <c r="I89" s="11">
        <v>28500</v>
      </c>
      <c r="J89" s="11">
        <v>0</v>
      </c>
      <c r="K89" s="11">
        <v>86500</v>
      </c>
      <c r="L89" s="11">
        <v>3854.48</v>
      </c>
      <c r="M89" s="11">
        <v>61021.47</v>
      </c>
      <c r="N89" s="18">
        <v>44324.77</v>
      </c>
      <c r="O89" s="11">
        <v>25478.53</v>
      </c>
      <c r="P89" s="11">
        <v>42175.23</v>
      </c>
      <c r="Q89" s="11">
        <v>21624.05</v>
      </c>
    </row>
    <row r="90" spans="1:17" ht="25.5" hidden="1" outlineLevel="2" x14ac:dyDescent="0.2">
      <c r="A90" s="1" t="s">
        <v>17</v>
      </c>
      <c r="B90" s="1" t="s">
        <v>18</v>
      </c>
      <c r="C90" s="10" t="s">
        <v>19</v>
      </c>
      <c r="D90" s="10" t="s">
        <v>20</v>
      </c>
      <c r="E90" s="10" t="s">
        <v>42</v>
      </c>
      <c r="F90" s="10" t="s">
        <v>43</v>
      </c>
      <c r="G90" s="52" t="s">
        <v>53</v>
      </c>
      <c r="H90" s="11">
        <v>100</v>
      </c>
      <c r="I90" s="12">
        <v>-100</v>
      </c>
      <c r="J90" s="11">
        <v>0</v>
      </c>
      <c r="K90" s="11">
        <v>0</v>
      </c>
      <c r="L90" s="11">
        <v>0</v>
      </c>
      <c r="M90" s="11">
        <v>0</v>
      </c>
      <c r="N90" s="18">
        <v>0</v>
      </c>
      <c r="O90" s="11">
        <v>0</v>
      </c>
      <c r="P90" s="11">
        <v>0</v>
      </c>
      <c r="Q90" s="11">
        <v>0</v>
      </c>
    </row>
    <row r="91" spans="1:17" hidden="1" outlineLevel="2" x14ac:dyDescent="0.2">
      <c r="A91" s="1" t="s">
        <v>17</v>
      </c>
      <c r="B91" s="1" t="s">
        <v>18</v>
      </c>
      <c r="C91" s="10" t="s">
        <v>25</v>
      </c>
      <c r="D91" s="10" t="s">
        <v>20</v>
      </c>
      <c r="E91" s="10" t="s">
        <v>42</v>
      </c>
      <c r="F91" s="10" t="s">
        <v>43</v>
      </c>
      <c r="G91" s="10" t="s">
        <v>54</v>
      </c>
      <c r="H91" s="11">
        <v>6000</v>
      </c>
      <c r="I91" s="12">
        <v>-6000</v>
      </c>
      <c r="J91" s="11">
        <v>0</v>
      </c>
      <c r="K91" s="11">
        <v>0</v>
      </c>
      <c r="L91" s="11">
        <v>0</v>
      </c>
      <c r="M91" s="11">
        <v>0</v>
      </c>
      <c r="N91" s="18">
        <v>0</v>
      </c>
      <c r="O91" s="11">
        <v>0</v>
      </c>
      <c r="P91" s="11">
        <v>0</v>
      </c>
      <c r="Q91" s="11">
        <v>0</v>
      </c>
    </row>
    <row r="92" spans="1:17" hidden="1" outlineLevel="2" x14ac:dyDescent="0.2">
      <c r="A92" s="1" t="s">
        <v>17</v>
      </c>
      <c r="B92" s="1" t="s">
        <v>18</v>
      </c>
      <c r="C92" s="10" t="s">
        <v>19</v>
      </c>
      <c r="D92" s="10" t="s">
        <v>20</v>
      </c>
      <c r="E92" s="10" t="s">
        <v>42</v>
      </c>
      <c r="F92" s="10" t="s">
        <v>43</v>
      </c>
      <c r="G92" s="52" t="s">
        <v>54</v>
      </c>
      <c r="H92" s="11">
        <v>50</v>
      </c>
      <c r="I92" s="11">
        <v>0</v>
      </c>
      <c r="J92" s="11">
        <v>0</v>
      </c>
      <c r="K92" s="11">
        <v>50</v>
      </c>
      <c r="L92" s="11">
        <v>0</v>
      </c>
      <c r="M92" s="11">
        <v>0</v>
      </c>
      <c r="N92" s="18">
        <v>0</v>
      </c>
      <c r="O92" s="11">
        <v>50</v>
      </c>
      <c r="P92" s="11">
        <v>50</v>
      </c>
      <c r="Q92" s="11">
        <v>50</v>
      </c>
    </row>
    <row r="93" spans="1:17" ht="25.5" hidden="1" outlineLevel="2" x14ac:dyDescent="0.2">
      <c r="A93" s="1" t="s">
        <v>17</v>
      </c>
      <c r="B93" s="1" t="s">
        <v>18</v>
      </c>
      <c r="C93" s="10" t="s">
        <v>19</v>
      </c>
      <c r="D93" s="10" t="s">
        <v>20</v>
      </c>
      <c r="E93" s="10" t="s">
        <v>42</v>
      </c>
      <c r="F93" s="10" t="s">
        <v>43</v>
      </c>
      <c r="G93" s="52" t="s">
        <v>55</v>
      </c>
      <c r="H93" s="11">
        <v>100</v>
      </c>
      <c r="I93" s="11">
        <v>0</v>
      </c>
      <c r="J93" s="11">
        <v>0</v>
      </c>
      <c r="K93" s="11">
        <v>100</v>
      </c>
      <c r="L93" s="11">
        <v>0</v>
      </c>
      <c r="M93" s="11">
        <v>0</v>
      </c>
      <c r="N93" s="18">
        <v>0</v>
      </c>
      <c r="O93" s="11">
        <v>100</v>
      </c>
      <c r="P93" s="11">
        <v>100</v>
      </c>
      <c r="Q93" s="11">
        <v>100</v>
      </c>
    </row>
    <row r="94" spans="1:17" ht="25.5" hidden="1" outlineLevel="2" x14ac:dyDescent="0.2">
      <c r="A94" s="1" t="s">
        <v>17</v>
      </c>
      <c r="B94" s="1" t="s">
        <v>18</v>
      </c>
      <c r="C94" s="10" t="s">
        <v>19</v>
      </c>
      <c r="D94" s="10" t="s">
        <v>20</v>
      </c>
      <c r="E94" s="10" t="s">
        <v>42</v>
      </c>
      <c r="F94" s="10" t="s">
        <v>43</v>
      </c>
      <c r="G94" s="52" t="s">
        <v>56</v>
      </c>
      <c r="H94" s="11">
        <v>71000</v>
      </c>
      <c r="I94" s="11">
        <v>-8617.7099999999991</v>
      </c>
      <c r="J94" s="11">
        <v>0</v>
      </c>
      <c r="K94" s="11">
        <v>62382.29</v>
      </c>
      <c r="L94" s="11">
        <v>23126.1</v>
      </c>
      <c r="M94" s="11">
        <v>26093.78</v>
      </c>
      <c r="N94" s="18">
        <v>11465.85</v>
      </c>
      <c r="O94" s="11">
        <v>36288.51</v>
      </c>
      <c r="P94" s="11">
        <v>50916.44</v>
      </c>
      <c r="Q94" s="11">
        <v>13162.41</v>
      </c>
    </row>
    <row r="95" spans="1:17" hidden="1" outlineLevel="2" x14ac:dyDescent="0.2">
      <c r="A95" s="1" t="s">
        <v>17</v>
      </c>
      <c r="B95" s="1" t="s">
        <v>18</v>
      </c>
      <c r="C95" s="10" t="s">
        <v>24</v>
      </c>
      <c r="D95" s="10" t="s">
        <v>20</v>
      </c>
      <c r="E95" s="10" t="s">
        <v>42</v>
      </c>
      <c r="F95" s="10" t="s">
        <v>43</v>
      </c>
      <c r="G95" s="10" t="s">
        <v>57</v>
      </c>
      <c r="H95" s="11">
        <v>3500</v>
      </c>
      <c r="I95" s="11">
        <v>0</v>
      </c>
      <c r="J95" s="11">
        <v>0</v>
      </c>
      <c r="K95" s="11">
        <v>3500</v>
      </c>
      <c r="L95" s="11">
        <v>0</v>
      </c>
      <c r="M95" s="11">
        <v>0</v>
      </c>
      <c r="N95" s="18">
        <v>0</v>
      </c>
      <c r="O95" s="11">
        <v>3500</v>
      </c>
      <c r="P95" s="11">
        <v>3500</v>
      </c>
      <c r="Q95" s="11">
        <v>3500</v>
      </c>
    </row>
    <row r="96" spans="1:17" hidden="1" outlineLevel="2" x14ac:dyDescent="0.2">
      <c r="A96" s="1" t="s">
        <v>17</v>
      </c>
      <c r="B96" s="1" t="s">
        <v>18</v>
      </c>
      <c r="C96" s="10" t="s">
        <v>24</v>
      </c>
      <c r="D96" s="10" t="s">
        <v>20</v>
      </c>
      <c r="E96" s="10" t="s">
        <v>42</v>
      </c>
      <c r="F96" s="10" t="s">
        <v>43</v>
      </c>
      <c r="G96" s="10" t="s">
        <v>58</v>
      </c>
      <c r="H96" s="11">
        <v>21000</v>
      </c>
      <c r="I96" s="11">
        <v>0</v>
      </c>
      <c r="J96" s="12">
        <v>-8000</v>
      </c>
      <c r="K96" s="11">
        <v>13000</v>
      </c>
      <c r="L96" s="11">
        <v>0</v>
      </c>
      <c r="M96" s="11">
        <v>0</v>
      </c>
      <c r="N96" s="18">
        <v>0</v>
      </c>
      <c r="O96" s="11">
        <v>13000</v>
      </c>
      <c r="P96" s="11">
        <v>13000</v>
      </c>
      <c r="Q96" s="11">
        <v>13000</v>
      </c>
    </row>
    <row r="97" spans="1:17" ht="25.5" hidden="1" outlineLevel="2" x14ac:dyDescent="0.2">
      <c r="A97" s="1" t="s">
        <v>17</v>
      </c>
      <c r="B97" s="1" t="s">
        <v>18</v>
      </c>
      <c r="C97" s="10" t="s">
        <v>19</v>
      </c>
      <c r="D97" s="10" t="s">
        <v>20</v>
      </c>
      <c r="E97" s="10" t="s">
        <v>42</v>
      </c>
      <c r="F97" s="10" t="s">
        <v>43</v>
      </c>
      <c r="G97" s="52" t="s">
        <v>58</v>
      </c>
      <c r="H97" s="11">
        <v>15000</v>
      </c>
      <c r="I97" s="11">
        <v>-5378.14</v>
      </c>
      <c r="J97" s="11">
        <v>0</v>
      </c>
      <c r="K97" s="11">
        <v>9621.86</v>
      </c>
      <c r="L97" s="11">
        <v>0</v>
      </c>
      <c r="M97" s="11">
        <v>3570.91</v>
      </c>
      <c r="N97" s="18">
        <v>3570.91</v>
      </c>
      <c r="O97" s="11">
        <v>6050.95</v>
      </c>
      <c r="P97" s="11">
        <v>6050.95</v>
      </c>
      <c r="Q97" s="11">
        <v>6050.95</v>
      </c>
    </row>
    <row r="98" spans="1:17" hidden="1" outlineLevel="2" x14ac:dyDescent="0.2">
      <c r="A98" s="1" t="s">
        <v>17</v>
      </c>
      <c r="B98" s="1" t="s">
        <v>18</v>
      </c>
      <c r="C98" s="10" t="s">
        <v>26</v>
      </c>
      <c r="D98" s="10" t="s">
        <v>20</v>
      </c>
      <c r="E98" s="10" t="s">
        <v>42</v>
      </c>
      <c r="F98" s="10" t="s">
        <v>43</v>
      </c>
      <c r="G98" s="10" t="s">
        <v>59</v>
      </c>
      <c r="H98" s="11">
        <v>7000</v>
      </c>
      <c r="I98" s="11">
        <v>-886.13</v>
      </c>
      <c r="J98" s="11">
        <v>0</v>
      </c>
      <c r="K98" s="11">
        <v>6113.87</v>
      </c>
      <c r="L98" s="11">
        <v>16.260000000000002</v>
      </c>
      <c r="M98" s="11">
        <v>2654.4</v>
      </c>
      <c r="N98" s="18">
        <v>2113.2800000000002</v>
      </c>
      <c r="O98" s="11">
        <v>3459.47</v>
      </c>
      <c r="P98" s="11">
        <v>4000.59</v>
      </c>
      <c r="Q98" s="11">
        <v>3443.21</v>
      </c>
    </row>
    <row r="99" spans="1:17" ht="25.5" hidden="1" outlineLevel="2" x14ac:dyDescent="0.2">
      <c r="A99" s="1" t="s">
        <v>17</v>
      </c>
      <c r="B99" s="1" t="s">
        <v>18</v>
      </c>
      <c r="C99" s="10" t="s">
        <v>19</v>
      </c>
      <c r="D99" s="10" t="s">
        <v>20</v>
      </c>
      <c r="E99" s="10" t="s">
        <v>42</v>
      </c>
      <c r="F99" s="10" t="s">
        <v>43</v>
      </c>
      <c r="G99" s="52" t="s">
        <v>59</v>
      </c>
      <c r="H99" s="11">
        <v>4300</v>
      </c>
      <c r="I99" s="11">
        <v>0</v>
      </c>
      <c r="J99" s="11">
        <v>0</v>
      </c>
      <c r="K99" s="11">
        <v>4300</v>
      </c>
      <c r="L99" s="11">
        <v>0</v>
      </c>
      <c r="M99" s="11">
        <v>1350.82</v>
      </c>
      <c r="N99" s="18">
        <v>14</v>
      </c>
      <c r="O99" s="11">
        <v>2949.18</v>
      </c>
      <c r="P99" s="11">
        <v>4286</v>
      </c>
      <c r="Q99" s="11">
        <v>2949.18</v>
      </c>
    </row>
    <row r="100" spans="1:17" hidden="1" outlineLevel="2" x14ac:dyDescent="0.2">
      <c r="A100" s="1" t="s">
        <v>17</v>
      </c>
      <c r="B100" s="1" t="s">
        <v>18</v>
      </c>
      <c r="C100" s="10" t="s">
        <v>25</v>
      </c>
      <c r="D100" s="10" t="s">
        <v>20</v>
      </c>
      <c r="E100" s="10" t="s">
        <v>42</v>
      </c>
      <c r="F100" s="10" t="s">
        <v>43</v>
      </c>
      <c r="G100" s="10" t="s">
        <v>59</v>
      </c>
      <c r="H100" s="11">
        <v>8000</v>
      </c>
      <c r="I100" s="11">
        <v>2500</v>
      </c>
      <c r="J100" s="11">
        <v>0</v>
      </c>
      <c r="K100" s="11">
        <v>10500</v>
      </c>
      <c r="L100" s="11">
        <v>654.75</v>
      </c>
      <c r="M100" s="11">
        <v>7878.37</v>
      </c>
      <c r="N100" s="18">
        <v>6488.56</v>
      </c>
      <c r="O100" s="11">
        <v>2621.63</v>
      </c>
      <c r="P100" s="11">
        <v>4011.44</v>
      </c>
      <c r="Q100" s="11">
        <v>1966.88</v>
      </c>
    </row>
    <row r="101" spans="1:17" ht="25.5" hidden="1" outlineLevel="2" x14ac:dyDescent="0.2">
      <c r="A101" s="1" t="s">
        <v>17</v>
      </c>
      <c r="B101" s="1" t="s">
        <v>18</v>
      </c>
      <c r="C101" s="10" t="s">
        <v>19</v>
      </c>
      <c r="D101" s="10" t="s">
        <v>20</v>
      </c>
      <c r="E101" s="10" t="s">
        <v>42</v>
      </c>
      <c r="F101" s="10" t="s">
        <v>43</v>
      </c>
      <c r="G101" s="52" t="s">
        <v>60</v>
      </c>
      <c r="H101" s="11">
        <v>100</v>
      </c>
      <c r="I101" s="11">
        <v>0</v>
      </c>
      <c r="J101" s="11">
        <v>0</v>
      </c>
      <c r="K101" s="11">
        <v>100</v>
      </c>
      <c r="L101" s="11">
        <v>0</v>
      </c>
      <c r="M101" s="11">
        <v>0</v>
      </c>
      <c r="N101" s="18">
        <v>0</v>
      </c>
      <c r="O101" s="11">
        <v>100</v>
      </c>
      <c r="P101" s="11">
        <v>100</v>
      </c>
      <c r="Q101" s="11">
        <v>100</v>
      </c>
    </row>
    <row r="102" spans="1:17" ht="25.5" hidden="1" outlineLevel="2" x14ac:dyDescent="0.2">
      <c r="A102" s="1" t="s">
        <v>17</v>
      </c>
      <c r="B102" s="1" t="s">
        <v>18</v>
      </c>
      <c r="C102" s="10" t="s">
        <v>19</v>
      </c>
      <c r="D102" s="10" t="s">
        <v>20</v>
      </c>
      <c r="E102" s="10" t="s">
        <v>42</v>
      </c>
      <c r="F102" s="10" t="s">
        <v>43</v>
      </c>
      <c r="G102" s="52" t="s">
        <v>61</v>
      </c>
      <c r="H102" s="11">
        <v>362822.31</v>
      </c>
      <c r="I102" s="11">
        <v>0</v>
      </c>
      <c r="J102" s="11">
        <v>0</v>
      </c>
      <c r="K102" s="11">
        <v>362822.31</v>
      </c>
      <c r="L102" s="11">
        <v>82745.570000000007</v>
      </c>
      <c r="M102" s="11">
        <v>280076.74</v>
      </c>
      <c r="N102" s="18">
        <v>280076.74</v>
      </c>
      <c r="O102" s="11">
        <v>82745.570000000007</v>
      </c>
      <c r="P102" s="11">
        <v>82745.570000000007</v>
      </c>
      <c r="Q102" s="11">
        <v>0</v>
      </c>
    </row>
    <row r="103" spans="1:17" ht="25.5" outlineLevel="2" x14ac:dyDescent="0.2">
      <c r="A103" s="1" t="s">
        <v>17</v>
      </c>
      <c r="B103" s="1" t="s">
        <v>18</v>
      </c>
      <c r="C103" s="17" t="s">
        <v>19</v>
      </c>
      <c r="D103" s="17" t="s">
        <v>20</v>
      </c>
      <c r="E103" s="17" t="s">
        <v>42</v>
      </c>
      <c r="F103" s="17" t="s">
        <v>43</v>
      </c>
      <c r="G103" s="57" t="s">
        <v>61</v>
      </c>
      <c r="H103" s="18">
        <v>0</v>
      </c>
      <c r="I103" s="18">
        <v>0</v>
      </c>
      <c r="J103" s="18">
        <v>120940.77</v>
      </c>
      <c r="K103" s="11">
        <v>120940.77</v>
      </c>
      <c r="L103" s="11">
        <f>SUM(L67:L102)</f>
        <v>533023.26</v>
      </c>
      <c r="M103" s="11">
        <v>0</v>
      </c>
      <c r="N103" s="18">
        <v>0</v>
      </c>
      <c r="O103" s="11">
        <v>120940.77</v>
      </c>
      <c r="P103" s="11">
        <v>120940.77</v>
      </c>
      <c r="Q103" s="11">
        <v>120940.77</v>
      </c>
    </row>
    <row r="104" spans="1:17" hidden="1" outlineLevel="2" x14ac:dyDescent="0.2">
      <c r="A104" s="1" t="s">
        <v>17</v>
      </c>
      <c r="B104" s="1" t="s">
        <v>18</v>
      </c>
      <c r="C104" s="10" t="s">
        <v>26</v>
      </c>
      <c r="D104" s="10" t="s">
        <v>20</v>
      </c>
      <c r="E104" s="10" t="s">
        <v>42</v>
      </c>
      <c r="F104" s="10" t="s">
        <v>43</v>
      </c>
      <c r="G104" s="10" t="s">
        <v>62</v>
      </c>
      <c r="H104" s="11">
        <v>0</v>
      </c>
      <c r="I104" s="11">
        <v>90</v>
      </c>
      <c r="J104" s="11">
        <v>0</v>
      </c>
      <c r="K104" s="11">
        <v>90</v>
      </c>
      <c r="L104" s="11">
        <v>0</v>
      </c>
      <c r="M104" s="11">
        <v>88.35</v>
      </c>
      <c r="N104" s="18">
        <v>22.09</v>
      </c>
      <c r="O104" s="11">
        <v>1.65</v>
      </c>
      <c r="P104" s="11">
        <v>67.91</v>
      </c>
      <c r="Q104" s="11">
        <v>1.65</v>
      </c>
    </row>
    <row r="105" spans="1:17" hidden="1" outlineLevel="2" x14ac:dyDescent="0.2">
      <c r="A105" s="1" t="s">
        <v>17</v>
      </c>
      <c r="B105" s="1" t="s">
        <v>18</v>
      </c>
      <c r="C105" s="10" t="s">
        <v>25</v>
      </c>
      <c r="D105" s="10" t="s">
        <v>20</v>
      </c>
      <c r="E105" s="10" t="s">
        <v>42</v>
      </c>
      <c r="F105" s="10" t="s">
        <v>43</v>
      </c>
      <c r="G105" s="10" t="s">
        <v>63</v>
      </c>
      <c r="H105" s="11">
        <v>3000</v>
      </c>
      <c r="I105" s="11">
        <v>2000</v>
      </c>
      <c r="J105" s="11">
        <v>0</v>
      </c>
      <c r="K105" s="11">
        <v>5000</v>
      </c>
      <c r="L105" s="11">
        <v>112</v>
      </c>
      <c r="M105" s="11">
        <v>3014.84</v>
      </c>
      <c r="N105" s="18">
        <v>2925.24</v>
      </c>
      <c r="O105" s="11">
        <v>1985.16</v>
      </c>
      <c r="P105" s="11">
        <v>2074.7600000000002</v>
      </c>
      <c r="Q105" s="11">
        <v>1873.16</v>
      </c>
    </row>
    <row r="106" spans="1:17" hidden="1" outlineLevel="2" x14ac:dyDescent="0.2">
      <c r="A106" s="1" t="s">
        <v>17</v>
      </c>
      <c r="B106" s="1" t="s">
        <v>18</v>
      </c>
      <c r="C106" s="10" t="s">
        <v>26</v>
      </c>
      <c r="D106" s="10" t="s">
        <v>20</v>
      </c>
      <c r="E106" s="10" t="s">
        <v>42</v>
      </c>
      <c r="F106" s="10" t="s">
        <v>43</v>
      </c>
      <c r="G106" s="10" t="s">
        <v>63</v>
      </c>
      <c r="H106" s="11">
        <v>8000</v>
      </c>
      <c r="I106" s="11">
        <v>0</v>
      </c>
      <c r="J106" s="11">
        <v>0</v>
      </c>
      <c r="K106" s="11">
        <v>8000</v>
      </c>
      <c r="L106" s="11">
        <v>0</v>
      </c>
      <c r="M106" s="11">
        <v>0</v>
      </c>
      <c r="N106" s="18">
        <v>0</v>
      </c>
      <c r="O106" s="11">
        <v>8000</v>
      </c>
      <c r="P106" s="11">
        <v>8000</v>
      </c>
      <c r="Q106" s="11">
        <v>8000</v>
      </c>
    </row>
    <row r="107" spans="1:17" hidden="1" outlineLevel="2" x14ac:dyDescent="0.2">
      <c r="A107" s="1" t="s">
        <v>17</v>
      </c>
      <c r="B107" s="1" t="s">
        <v>18</v>
      </c>
      <c r="C107" s="10" t="s">
        <v>19</v>
      </c>
      <c r="D107" s="10" t="s">
        <v>20</v>
      </c>
      <c r="E107" s="10" t="s">
        <v>42</v>
      </c>
      <c r="F107" s="10" t="s">
        <v>43</v>
      </c>
      <c r="G107" s="52" t="s">
        <v>63</v>
      </c>
      <c r="H107" s="11">
        <v>0</v>
      </c>
      <c r="I107" s="11">
        <v>199.99</v>
      </c>
      <c r="J107" s="11">
        <v>0</v>
      </c>
      <c r="K107" s="11">
        <v>199.99</v>
      </c>
      <c r="L107" s="11">
        <v>0</v>
      </c>
      <c r="M107" s="11">
        <v>0</v>
      </c>
      <c r="N107" s="18">
        <v>0</v>
      </c>
      <c r="O107" s="11">
        <v>199.99</v>
      </c>
      <c r="P107" s="11">
        <v>199.99</v>
      </c>
      <c r="Q107" s="11">
        <v>199.99</v>
      </c>
    </row>
    <row r="108" spans="1:17" hidden="1" outlineLevel="2" x14ac:dyDescent="0.2">
      <c r="A108" s="1" t="s">
        <v>17</v>
      </c>
      <c r="B108" s="1" t="s">
        <v>18</v>
      </c>
      <c r="C108" s="21" t="s">
        <v>26</v>
      </c>
      <c r="D108" s="21" t="s">
        <v>20</v>
      </c>
      <c r="E108" s="21" t="s">
        <v>42</v>
      </c>
      <c r="F108" s="21" t="s">
        <v>43</v>
      </c>
      <c r="G108" s="21" t="s">
        <v>64</v>
      </c>
      <c r="H108" s="22">
        <v>10000</v>
      </c>
      <c r="I108" s="22">
        <v>0</v>
      </c>
      <c r="J108" s="23">
        <v>-5000</v>
      </c>
      <c r="K108" s="11">
        <v>5000</v>
      </c>
      <c r="L108" s="11">
        <v>3.38</v>
      </c>
      <c r="M108" s="11">
        <v>972.6</v>
      </c>
      <c r="N108" s="18">
        <v>972.6</v>
      </c>
      <c r="O108" s="11">
        <v>4027.4</v>
      </c>
      <c r="P108" s="11">
        <v>4027.4</v>
      </c>
      <c r="Q108" s="11">
        <v>4024.02</v>
      </c>
    </row>
    <row r="109" spans="1:17" hidden="1" outlineLevel="2" x14ac:dyDescent="0.2">
      <c r="A109" s="1" t="s">
        <v>17</v>
      </c>
      <c r="B109" s="1" t="s">
        <v>18</v>
      </c>
      <c r="C109" s="10" t="s">
        <v>19</v>
      </c>
      <c r="D109" s="10" t="s">
        <v>20</v>
      </c>
      <c r="E109" s="10" t="s">
        <v>42</v>
      </c>
      <c r="F109" s="10" t="s">
        <v>43</v>
      </c>
      <c r="G109" s="52" t="s">
        <v>64</v>
      </c>
      <c r="H109" s="11">
        <v>0</v>
      </c>
      <c r="I109" s="11">
        <v>200</v>
      </c>
      <c r="J109" s="11">
        <v>0</v>
      </c>
      <c r="K109" s="11">
        <v>200</v>
      </c>
      <c r="L109" s="11">
        <v>0</v>
      </c>
      <c r="M109" s="11">
        <v>0</v>
      </c>
      <c r="N109" s="18">
        <v>0</v>
      </c>
      <c r="O109" s="11">
        <v>200</v>
      </c>
      <c r="P109" s="11">
        <v>200</v>
      </c>
      <c r="Q109" s="11">
        <v>200</v>
      </c>
    </row>
    <row r="110" spans="1:17" hidden="1" outlineLevel="2" x14ac:dyDescent="0.2">
      <c r="A110" s="1" t="s">
        <v>17</v>
      </c>
      <c r="B110" s="1" t="s">
        <v>18</v>
      </c>
      <c r="C110" s="17" t="s">
        <v>25</v>
      </c>
      <c r="D110" s="17" t="s">
        <v>20</v>
      </c>
      <c r="E110" s="17" t="s">
        <v>42</v>
      </c>
      <c r="F110" s="17" t="s">
        <v>43</v>
      </c>
      <c r="G110" s="17" t="s">
        <v>64</v>
      </c>
      <c r="H110" s="18">
        <v>6000</v>
      </c>
      <c r="I110" s="18">
        <v>3500</v>
      </c>
      <c r="J110" s="20">
        <v>-1000</v>
      </c>
      <c r="K110" s="11">
        <v>8500</v>
      </c>
      <c r="L110" s="11">
        <v>378.94</v>
      </c>
      <c r="M110" s="11">
        <v>6841.11</v>
      </c>
      <c r="N110" s="18">
        <v>6841.11</v>
      </c>
      <c r="O110" s="11">
        <v>1658.89</v>
      </c>
      <c r="P110" s="11">
        <v>1658.89</v>
      </c>
      <c r="Q110" s="11">
        <v>1279.95</v>
      </c>
    </row>
    <row r="111" spans="1:17" hidden="1" outlineLevel="2" x14ac:dyDescent="0.2">
      <c r="A111" s="1" t="s">
        <v>17</v>
      </c>
      <c r="B111" s="1" t="s">
        <v>18</v>
      </c>
      <c r="C111" s="17" t="s">
        <v>26</v>
      </c>
      <c r="D111" s="17" t="s">
        <v>20</v>
      </c>
      <c r="E111" s="17" t="s">
        <v>42</v>
      </c>
      <c r="F111" s="17" t="s">
        <v>43</v>
      </c>
      <c r="G111" s="17" t="s">
        <v>65</v>
      </c>
      <c r="H111" s="18">
        <v>10700</v>
      </c>
      <c r="I111" s="18">
        <v>0</v>
      </c>
      <c r="J111" s="20">
        <v>-6000</v>
      </c>
      <c r="K111" s="11">
        <v>4700</v>
      </c>
      <c r="L111" s="11">
        <v>0</v>
      </c>
      <c r="M111" s="11">
        <v>0</v>
      </c>
      <c r="N111" s="18">
        <v>0</v>
      </c>
      <c r="O111" s="11">
        <v>4700</v>
      </c>
      <c r="P111" s="11">
        <v>4700</v>
      </c>
      <c r="Q111" s="11">
        <v>4700</v>
      </c>
    </row>
    <row r="112" spans="1:17" ht="25.5" hidden="1" outlineLevel="2" x14ac:dyDescent="0.2">
      <c r="A112" s="1" t="s">
        <v>17</v>
      </c>
      <c r="B112" s="1" t="s">
        <v>18</v>
      </c>
      <c r="C112" s="10" t="s">
        <v>19</v>
      </c>
      <c r="D112" s="10" t="s">
        <v>20</v>
      </c>
      <c r="E112" s="10" t="s">
        <v>42</v>
      </c>
      <c r="F112" s="10" t="s">
        <v>43</v>
      </c>
      <c r="G112" s="52" t="s">
        <v>65</v>
      </c>
      <c r="H112" s="11">
        <v>10000</v>
      </c>
      <c r="I112" s="11">
        <v>0</v>
      </c>
      <c r="J112" s="11">
        <v>0</v>
      </c>
      <c r="K112" s="11">
        <v>10000</v>
      </c>
      <c r="L112" s="11">
        <v>9823.18</v>
      </c>
      <c r="M112" s="11">
        <v>0</v>
      </c>
      <c r="N112" s="18">
        <v>0</v>
      </c>
      <c r="O112" s="11">
        <v>10000</v>
      </c>
      <c r="P112" s="11">
        <v>10000</v>
      </c>
      <c r="Q112" s="11">
        <v>176.82</v>
      </c>
    </row>
    <row r="113" spans="1:17" ht="25.5" hidden="1" outlineLevel="2" x14ac:dyDescent="0.2">
      <c r="A113" s="1" t="s">
        <v>17</v>
      </c>
      <c r="B113" s="1" t="s">
        <v>18</v>
      </c>
      <c r="C113" s="10" t="s">
        <v>19</v>
      </c>
      <c r="D113" s="10" t="s">
        <v>20</v>
      </c>
      <c r="E113" s="10" t="s">
        <v>42</v>
      </c>
      <c r="F113" s="10" t="s">
        <v>43</v>
      </c>
      <c r="G113" s="52" t="s">
        <v>66</v>
      </c>
      <c r="H113" s="11">
        <v>7000</v>
      </c>
      <c r="I113" s="11">
        <v>0</v>
      </c>
      <c r="J113" s="11">
        <v>0</v>
      </c>
      <c r="K113" s="11">
        <v>7000</v>
      </c>
      <c r="L113" s="11">
        <v>2654.95</v>
      </c>
      <c r="M113" s="11">
        <v>68.83</v>
      </c>
      <c r="N113" s="18">
        <v>68.83</v>
      </c>
      <c r="O113" s="11">
        <v>6931.17</v>
      </c>
      <c r="P113" s="11">
        <v>6931.17</v>
      </c>
      <c r="Q113" s="11">
        <v>4276.22</v>
      </c>
    </row>
    <row r="114" spans="1:17" hidden="1" outlineLevel="2" x14ac:dyDescent="0.2">
      <c r="A114" s="1" t="s">
        <v>17</v>
      </c>
      <c r="B114" s="1" t="s">
        <v>18</v>
      </c>
      <c r="C114" s="10" t="s">
        <v>26</v>
      </c>
      <c r="D114" s="10" t="s">
        <v>20</v>
      </c>
      <c r="E114" s="10" t="s">
        <v>42</v>
      </c>
      <c r="F114" s="10" t="s">
        <v>43</v>
      </c>
      <c r="G114" s="10" t="s">
        <v>66</v>
      </c>
      <c r="H114" s="11">
        <v>5000</v>
      </c>
      <c r="I114" s="11">
        <v>2190</v>
      </c>
      <c r="J114" s="11">
        <v>0</v>
      </c>
      <c r="K114" s="11">
        <v>7190</v>
      </c>
      <c r="L114" s="11">
        <v>0</v>
      </c>
      <c r="M114" s="11">
        <v>0</v>
      </c>
      <c r="N114" s="18">
        <v>0</v>
      </c>
      <c r="O114" s="11">
        <v>7190</v>
      </c>
      <c r="P114" s="11">
        <v>7190</v>
      </c>
      <c r="Q114" s="11">
        <v>7190</v>
      </c>
    </row>
    <row r="115" spans="1:17" hidden="1" outlineLevel="2" x14ac:dyDescent="0.2">
      <c r="A115" s="1" t="s">
        <v>17</v>
      </c>
      <c r="B115" s="1" t="s">
        <v>18</v>
      </c>
      <c r="C115" s="10" t="s">
        <v>25</v>
      </c>
      <c r="D115" s="10" t="s">
        <v>20</v>
      </c>
      <c r="E115" s="10" t="s">
        <v>42</v>
      </c>
      <c r="F115" s="10" t="s">
        <v>43</v>
      </c>
      <c r="G115" s="10" t="s">
        <v>66</v>
      </c>
      <c r="H115" s="11">
        <v>5850</v>
      </c>
      <c r="I115" s="12">
        <v>-4000</v>
      </c>
      <c r="J115" s="12">
        <v>-1000</v>
      </c>
      <c r="K115" s="11">
        <v>850</v>
      </c>
      <c r="L115" s="11">
        <v>8.4</v>
      </c>
      <c r="M115" s="11">
        <v>554.05999999999995</v>
      </c>
      <c r="N115" s="18">
        <v>554.05999999999995</v>
      </c>
      <c r="O115" s="11">
        <v>295.94</v>
      </c>
      <c r="P115" s="11">
        <v>295.94</v>
      </c>
      <c r="Q115" s="11">
        <v>287.54000000000002</v>
      </c>
    </row>
    <row r="116" spans="1:17" ht="25.5" hidden="1" outlineLevel="2" x14ac:dyDescent="0.2">
      <c r="A116" s="1" t="s">
        <v>17</v>
      </c>
      <c r="B116" s="1" t="s">
        <v>18</v>
      </c>
      <c r="C116" s="10" t="s">
        <v>19</v>
      </c>
      <c r="D116" s="10" t="s">
        <v>20</v>
      </c>
      <c r="E116" s="10" t="s">
        <v>42</v>
      </c>
      <c r="F116" s="10" t="s">
        <v>43</v>
      </c>
      <c r="G116" s="52" t="s">
        <v>67</v>
      </c>
      <c r="H116" s="11">
        <v>6000</v>
      </c>
      <c r="I116" s="11">
        <v>0</v>
      </c>
      <c r="J116" s="11">
        <v>0</v>
      </c>
      <c r="K116" s="11">
        <v>6000</v>
      </c>
      <c r="L116" s="11">
        <v>0</v>
      </c>
      <c r="M116" s="11">
        <v>2402.48</v>
      </c>
      <c r="N116" s="18">
        <v>1092.83</v>
      </c>
      <c r="O116" s="11">
        <v>3597.52</v>
      </c>
      <c r="P116" s="11">
        <v>4907.17</v>
      </c>
      <c r="Q116" s="11">
        <v>3597.52</v>
      </c>
    </row>
    <row r="117" spans="1:17" hidden="1" outlineLevel="2" x14ac:dyDescent="0.2">
      <c r="A117" s="1" t="s">
        <v>17</v>
      </c>
      <c r="B117" s="1" t="s">
        <v>18</v>
      </c>
      <c r="C117" s="10" t="s">
        <v>25</v>
      </c>
      <c r="D117" s="10" t="s">
        <v>20</v>
      </c>
      <c r="E117" s="10" t="s">
        <v>42</v>
      </c>
      <c r="F117" s="10" t="s">
        <v>43</v>
      </c>
      <c r="G117" s="10" t="s">
        <v>67</v>
      </c>
      <c r="H117" s="11">
        <v>3600</v>
      </c>
      <c r="I117" s="12">
        <v>-1000</v>
      </c>
      <c r="J117" s="11">
        <v>0</v>
      </c>
      <c r="K117" s="11">
        <v>2600</v>
      </c>
      <c r="L117" s="11">
        <v>0</v>
      </c>
      <c r="M117" s="11">
        <v>1167.02</v>
      </c>
      <c r="N117" s="18">
        <v>1167.02</v>
      </c>
      <c r="O117" s="11">
        <v>1432.98</v>
      </c>
      <c r="P117" s="11">
        <v>1432.98</v>
      </c>
      <c r="Q117" s="11">
        <v>1432.98</v>
      </c>
    </row>
    <row r="118" spans="1:17" hidden="1" outlineLevel="2" x14ac:dyDescent="0.2">
      <c r="A118" s="1" t="s">
        <v>17</v>
      </c>
      <c r="B118" s="1" t="s">
        <v>18</v>
      </c>
      <c r="C118" s="10" t="s">
        <v>26</v>
      </c>
      <c r="D118" s="10" t="s">
        <v>20</v>
      </c>
      <c r="E118" s="10" t="s">
        <v>42</v>
      </c>
      <c r="F118" s="10" t="s">
        <v>43</v>
      </c>
      <c r="G118" s="10" t="s">
        <v>67</v>
      </c>
      <c r="H118" s="11">
        <v>6000</v>
      </c>
      <c r="I118" s="11">
        <v>-613.87</v>
      </c>
      <c r="J118" s="11">
        <v>0</v>
      </c>
      <c r="K118" s="11">
        <v>5386.13</v>
      </c>
      <c r="L118" s="11">
        <v>52.6</v>
      </c>
      <c r="M118" s="11">
        <v>5333.53</v>
      </c>
      <c r="N118" s="18">
        <v>3496.91</v>
      </c>
      <c r="O118" s="11">
        <v>52.6</v>
      </c>
      <c r="P118" s="11">
        <v>1889.22</v>
      </c>
      <c r="Q118" s="11">
        <v>0</v>
      </c>
    </row>
    <row r="119" spans="1:17" hidden="1" outlineLevel="2" x14ac:dyDescent="0.2">
      <c r="A119" s="1" t="s">
        <v>17</v>
      </c>
      <c r="B119" s="1" t="s">
        <v>18</v>
      </c>
      <c r="C119" s="10" t="s">
        <v>26</v>
      </c>
      <c r="D119" s="10" t="s">
        <v>20</v>
      </c>
      <c r="E119" s="10" t="s">
        <v>42</v>
      </c>
      <c r="F119" s="10" t="s">
        <v>43</v>
      </c>
      <c r="G119" s="10" t="s">
        <v>68</v>
      </c>
      <c r="H119" s="11">
        <v>0</v>
      </c>
      <c r="I119" s="11">
        <v>620</v>
      </c>
      <c r="J119" s="11">
        <v>0</v>
      </c>
      <c r="K119" s="11">
        <v>620</v>
      </c>
      <c r="L119" s="11">
        <v>0</v>
      </c>
      <c r="M119" s="11">
        <v>597.74</v>
      </c>
      <c r="N119" s="18">
        <v>163.19999999999999</v>
      </c>
      <c r="O119" s="11">
        <v>22.26</v>
      </c>
      <c r="P119" s="11">
        <v>456.8</v>
      </c>
      <c r="Q119" s="11">
        <v>22.26</v>
      </c>
    </row>
    <row r="120" spans="1:17" ht="25.5" hidden="1" outlineLevel="2" x14ac:dyDescent="0.2">
      <c r="A120" s="1" t="s">
        <v>17</v>
      </c>
      <c r="B120" s="1" t="s">
        <v>18</v>
      </c>
      <c r="C120" s="10" t="s">
        <v>19</v>
      </c>
      <c r="D120" s="10" t="s">
        <v>20</v>
      </c>
      <c r="E120" s="10" t="s">
        <v>42</v>
      </c>
      <c r="F120" s="10" t="s">
        <v>43</v>
      </c>
      <c r="G120" s="52" t="s">
        <v>69</v>
      </c>
      <c r="H120" s="11">
        <v>2000</v>
      </c>
      <c r="I120" s="11">
        <v>0</v>
      </c>
      <c r="J120" s="11">
        <v>0</v>
      </c>
      <c r="K120" s="11">
        <v>2000</v>
      </c>
      <c r="L120" s="11">
        <v>0</v>
      </c>
      <c r="M120" s="11">
        <v>0</v>
      </c>
      <c r="N120" s="18">
        <v>0</v>
      </c>
      <c r="O120" s="11">
        <v>2000</v>
      </c>
      <c r="P120" s="11">
        <v>2000</v>
      </c>
      <c r="Q120" s="11">
        <v>2000</v>
      </c>
    </row>
    <row r="121" spans="1:17" hidden="1" outlineLevel="2" x14ac:dyDescent="0.2">
      <c r="A121" s="1" t="s">
        <v>17</v>
      </c>
      <c r="B121" s="1" t="s">
        <v>18</v>
      </c>
      <c r="C121" s="10" t="s">
        <v>24</v>
      </c>
      <c r="D121" s="10" t="s">
        <v>20</v>
      </c>
      <c r="E121" s="10" t="s">
        <v>42</v>
      </c>
      <c r="F121" s="10" t="s">
        <v>43</v>
      </c>
      <c r="G121" s="10" t="s">
        <v>70</v>
      </c>
      <c r="H121" s="11">
        <v>345</v>
      </c>
      <c r="I121" s="11">
        <v>0</v>
      </c>
      <c r="J121" s="11">
        <v>0</v>
      </c>
      <c r="K121" s="11">
        <v>345</v>
      </c>
      <c r="L121" s="11">
        <v>0</v>
      </c>
      <c r="M121" s="11">
        <v>0</v>
      </c>
      <c r="N121" s="18">
        <v>0</v>
      </c>
      <c r="O121" s="11">
        <v>345</v>
      </c>
      <c r="P121" s="11">
        <v>345</v>
      </c>
      <c r="Q121" s="11">
        <v>345</v>
      </c>
    </row>
    <row r="122" spans="1:17" ht="25.5" hidden="1" outlineLevel="2" x14ac:dyDescent="0.2">
      <c r="A122" s="1" t="s">
        <v>17</v>
      </c>
      <c r="B122" s="1" t="s">
        <v>18</v>
      </c>
      <c r="C122" s="10" t="s">
        <v>19</v>
      </c>
      <c r="D122" s="10" t="s">
        <v>20</v>
      </c>
      <c r="E122" s="10" t="s">
        <v>42</v>
      </c>
      <c r="F122" s="10" t="s">
        <v>43</v>
      </c>
      <c r="G122" s="52" t="s">
        <v>70</v>
      </c>
      <c r="H122" s="11">
        <v>74855.34</v>
      </c>
      <c r="I122" s="11">
        <v>-2286.38</v>
      </c>
      <c r="J122" s="11">
        <v>0</v>
      </c>
      <c r="K122" s="11">
        <v>72568.960000000006</v>
      </c>
      <c r="L122" s="11">
        <v>17287.919999999998</v>
      </c>
      <c r="M122" s="11">
        <v>40057.599999999999</v>
      </c>
      <c r="N122" s="18">
        <v>30616</v>
      </c>
      <c r="O122" s="11">
        <v>32511.360000000001</v>
      </c>
      <c r="P122" s="11">
        <v>41952.959999999999</v>
      </c>
      <c r="Q122" s="11">
        <v>15223.44</v>
      </c>
    </row>
    <row r="123" spans="1:17" hidden="1" outlineLevel="2" x14ac:dyDescent="0.2">
      <c r="A123" s="1" t="s">
        <v>17</v>
      </c>
      <c r="B123" s="1" t="s">
        <v>18</v>
      </c>
      <c r="C123" s="10" t="s">
        <v>24</v>
      </c>
      <c r="D123" s="10" t="s">
        <v>20</v>
      </c>
      <c r="E123" s="10" t="s">
        <v>42</v>
      </c>
      <c r="F123" s="10" t="s">
        <v>43</v>
      </c>
      <c r="G123" s="10" t="s">
        <v>71</v>
      </c>
      <c r="H123" s="11">
        <v>5000</v>
      </c>
      <c r="I123" s="11">
        <v>0</v>
      </c>
      <c r="J123" s="11">
        <v>0</v>
      </c>
      <c r="K123" s="11">
        <v>5000</v>
      </c>
      <c r="L123" s="11">
        <v>0</v>
      </c>
      <c r="M123" s="11">
        <v>0</v>
      </c>
      <c r="N123" s="18">
        <v>0</v>
      </c>
      <c r="O123" s="11">
        <v>5000</v>
      </c>
      <c r="P123" s="11">
        <v>5000</v>
      </c>
      <c r="Q123" s="11">
        <v>5000</v>
      </c>
    </row>
    <row r="124" spans="1:17" hidden="1" outlineLevel="2" x14ac:dyDescent="0.2">
      <c r="A124" s="1" t="s">
        <v>17</v>
      </c>
      <c r="B124" s="1" t="s">
        <v>18</v>
      </c>
      <c r="C124" s="10" t="s">
        <v>24</v>
      </c>
      <c r="D124" s="10" t="s">
        <v>20</v>
      </c>
      <c r="E124" s="10" t="s">
        <v>42</v>
      </c>
      <c r="F124" s="10" t="s">
        <v>43</v>
      </c>
      <c r="G124" s="10" t="s">
        <v>72</v>
      </c>
      <c r="H124" s="11">
        <v>455</v>
      </c>
      <c r="I124" s="11">
        <v>0</v>
      </c>
      <c r="J124" s="11">
        <v>0</v>
      </c>
      <c r="K124" s="11">
        <v>455</v>
      </c>
      <c r="L124" s="11">
        <v>0</v>
      </c>
      <c r="M124" s="11">
        <v>0</v>
      </c>
      <c r="N124" s="18">
        <v>0</v>
      </c>
      <c r="O124" s="11">
        <v>455</v>
      </c>
      <c r="P124" s="11">
        <v>455</v>
      </c>
      <c r="Q124" s="11">
        <v>455</v>
      </c>
    </row>
    <row r="125" spans="1:17" ht="25.5" hidden="1" outlineLevel="2" x14ac:dyDescent="0.2">
      <c r="A125" s="1" t="s">
        <v>17</v>
      </c>
      <c r="B125" s="1" t="s">
        <v>18</v>
      </c>
      <c r="C125" s="10" t="s">
        <v>19</v>
      </c>
      <c r="D125" s="10" t="s">
        <v>20</v>
      </c>
      <c r="E125" s="10" t="s">
        <v>42</v>
      </c>
      <c r="F125" s="10" t="s">
        <v>43</v>
      </c>
      <c r="G125" s="52" t="s">
        <v>72</v>
      </c>
      <c r="H125" s="11">
        <v>0</v>
      </c>
      <c r="I125" s="11">
        <v>200</v>
      </c>
      <c r="J125" s="11">
        <v>0</v>
      </c>
      <c r="K125" s="11">
        <v>200</v>
      </c>
      <c r="L125" s="11">
        <v>0</v>
      </c>
      <c r="M125" s="11">
        <v>0</v>
      </c>
      <c r="N125" s="18">
        <v>0</v>
      </c>
      <c r="O125" s="11">
        <v>200</v>
      </c>
      <c r="P125" s="11">
        <v>200</v>
      </c>
      <c r="Q125" s="11">
        <v>200</v>
      </c>
    </row>
    <row r="126" spans="1:17" hidden="1" outlineLevel="2" x14ac:dyDescent="0.2">
      <c r="A126" s="1" t="s">
        <v>17</v>
      </c>
      <c r="B126" s="1" t="s">
        <v>18</v>
      </c>
      <c r="C126" s="10" t="s">
        <v>24</v>
      </c>
      <c r="D126" s="10" t="s">
        <v>73</v>
      </c>
      <c r="E126" s="10" t="s">
        <v>74</v>
      </c>
      <c r="F126" s="10" t="s">
        <v>43</v>
      </c>
      <c r="G126" s="10" t="s">
        <v>49</v>
      </c>
      <c r="H126" s="11">
        <v>4000</v>
      </c>
      <c r="I126" s="11">
        <v>0</v>
      </c>
      <c r="J126" s="12">
        <v>-4000</v>
      </c>
      <c r="K126" s="11">
        <v>0</v>
      </c>
      <c r="L126" s="11">
        <v>0</v>
      </c>
      <c r="M126" s="11">
        <v>0</v>
      </c>
      <c r="N126" s="18">
        <v>0</v>
      </c>
      <c r="O126" s="11">
        <v>0</v>
      </c>
      <c r="P126" s="11">
        <v>0</v>
      </c>
      <c r="Q126" s="11">
        <v>0</v>
      </c>
    </row>
    <row r="127" spans="1:17" hidden="1" outlineLevel="2" x14ac:dyDescent="0.2">
      <c r="A127" s="1" t="s">
        <v>17</v>
      </c>
      <c r="B127" s="1" t="s">
        <v>18</v>
      </c>
      <c r="C127" s="10" t="s">
        <v>24</v>
      </c>
      <c r="D127" s="10" t="s">
        <v>73</v>
      </c>
      <c r="E127" s="10" t="s">
        <v>74</v>
      </c>
      <c r="F127" s="10" t="s">
        <v>43</v>
      </c>
      <c r="G127" s="10" t="s">
        <v>75</v>
      </c>
      <c r="H127" s="11">
        <v>7500</v>
      </c>
      <c r="I127" s="11">
        <v>0</v>
      </c>
      <c r="J127" s="12">
        <v>-7500</v>
      </c>
      <c r="K127" s="11">
        <v>0</v>
      </c>
      <c r="L127" s="11">
        <v>0</v>
      </c>
      <c r="M127" s="11">
        <v>0</v>
      </c>
      <c r="N127" s="18">
        <v>0</v>
      </c>
      <c r="O127" s="11">
        <v>0</v>
      </c>
      <c r="P127" s="11">
        <v>0</v>
      </c>
      <c r="Q127" s="11">
        <v>0</v>
      </c>
    </row>
    <row r="128" spans="1:17" hidden="1" outlineLevel="2" x14ac:dyDescent="0.2">
      <c r="A128" s="1" t="s">
        <v>17</v>
      </c>
      <c r="B128" s="1" t="s">
        <v>18</v>
      </c>
      <c r="C128" s="10" t="s">
        <v>24</v>
      </c>
      <c r="D128" s="10" t="s">
        <v>73</v>
      </c>
      <c r="E128" s="10" t="s">
        <v>74</v>
      </c>
      <c r="F128" s="10" t="s">
        <v>43</v>
      </c>
      <c r="G128" s="10" t="s">
        <v>76</v>
      </c>
      <c r="H128" s="11">
        <v>6000</v>
      </c>
      <c r="I128" s="11">
        <v>0</v>
      </c>
      <c r="J128" s="12">
        <v>-6000</v>
      </c>
      <c r="K128" s="11">
        <v>0</v>
      </c>
      <c r="L128" s="11">
        <v>0</v>
      </c>
      <c r="M128" s="11">
        <v>0</v>
      </c>
      <c r="N128" s="18">
        <v>0</v>
      </c>
      <c r="O128" s="11">
        <v>0</v>
      </c>
      <c r="P128" s="11">
        <v>0</v>
      </c>
      <c r="Q128" s="11">
        <v>0</v>
      </c>
    </row>
    <row r="129" spans="1:17" hidden="1" outlineLevel="2" x14ac:dyDescent="0.2">
      <c r="A129" s="1" t="s">
        <v>17</v>
      </c>
      <c r="B129" s="1" t="s">
        <v>18</v>
      </c>
      <c r="C129" s="10" t="s">
        <v>26</v>
      </c>
      <c r="D129" s="10" t="s">
        <v>77</v>
      </c>
      <c r="E129" s="10" t="s">
        <v>78</v>
      </c>
      <c r="F129" s="10" t="s">
        <v>43</v>
      </c>
      <c r="G129" s="10" t="s">
        <v>49</v>
      </c>
      <c r="H129" s="11">
        <v>6000</v>
      </c>
      <c r="I129" s="11">
        <v>0</v>
      </c>
      <c r="J129" s="11">
        <v>0</v>
      </c>
      <c r="K129" s="11">
        <v>6000</v>
      </c>
      <c r="L129" s="11">
        <v>0</v>
      </c>
      <c r="M129" s="11">
        <v>25.08</v>
      </c>
      <c r="N129" s="18">
        <v>25.08</v>
      </c>
      <c r="O129" s="11">
        <v>5974.92</v>
      </c>
      <c r="P129" s="11">
        <v>5974.92</v>
      </c>
      <c r="Q129" s="11">
        <v>5974.92</v>
      </c>
    </row>
    <row r="130" spans="1:17" hidden="1" outlineLevel="2" x14ac:dyDescent="0.2">
      <c r="A130" s="1" t="s">
        <v>17</v>
      </c>
      <c r="B130" s="1" t="s">
        <v>18</v>
      </c>
      <c r="C130" s="10" t="s">
        <v>25</v>
      </c>
      <c r="D130" s="10" t="s">
        <v>77</v>
      </c>
      <c r="E130" s="10" t="s">
        <v>78</v>
      </c>
      <c r="F130" s="10" t="s">
        <v>43</v>
      </c>
      <c r="G130" s="10" t="s">
        <v>49</v>
      </c>
      <c r="H130" s="11">
        <v>5000</v>
      </c>
      <c r="I130" s="11">
        <v>6500</v>
      </c>
      <c r="J130" s="12">
        <v>-750</v>
      </c>
      <c r="K130" s="11">
        <v>10750</v>
      </c>
      <c r="L130" s="11">
        <v>1800.96</v>
      </c>
      <c r="M130" s="11">
        <v>8946.2000000000007</v>
      </c>
      <c r="N130" s="18">
        <v>8946.2000000000007</v>
      </c>
      <c r="O130" s="11">
        <v>1803.8</v>
      </c>
      <c r="P130" s="11">
        <v>1803.8</v>
      </c>
      <c r="Q130" s="11">
        <v>2.84</v>
      </c>
    </row>
    <row r="131" spans="1:17" hidden="1" outlineLevel="2" x14ac:dyDescent="0.2">
      <c r="A131" s="1" t="s">
        <v>17</v>
      </c>
      <c r="B131" s="1" t="s">
        <v>18</v>
      </c>
      <c r="C131" s="10" t="s">
        <v>25</v>
      </c>
      <c r="D131" s="10" t="s">
        <v>77</v>
      </c>
      <c r="E131" s="10" t="s">
        <v>78</v>
      </c>
      <c r="F131" s="10" t="s">
        <v>43</v>
      </c>
      <c r="G131" s="10" t="s">
        <v>75</v>
      </c>
      <c r="H131" s="11">
        <v>4000</v>
      </c>
      <c r="I131" s="11">
        <v>8660</v>
      </c>
      <c r="J131" s="12">
        <v>-2700</v>
      </c>
      <c r="K131" s="11">
        <v>9960</v>
      </c>
      <c r="L131" s="11">
        <v>6260.8</v>
      </c>
      <c r="M131" s="11">
        <v>3693.6</v>
      </c>
      <c r="N131" s="18">
        <v>3693.6</v>
      </c>
      <c r="O131" s="11">
        <v>6266.4</v>
      </c>
      <c r="P131" s="11">
        <v>6266.4</v>
      </c>
      <c r="Q131" s="11">
        <v>5.6</v>
      </c>
    </row>
    <row r="132" spans="1:17" hidden="1" outlineLevel="2" x14ac:dyDescent="0.2">
      <c r="A132" s="1" t="s">
        <v>17</v>
      </c>
      <c r="B132" s="1" t="s">
        <v>18</v>
      </c>
      <c r="C132" s="10" t="s">
        <v>25</v>
      </c>
      <c r="D132" s="10" t="s">
        <v>77</v>
      </c>
      <c r="E132" s="10" t="s">
        <v>78</v>
      </c>
      <c r="F132" s="10" t="s">
        <v>43</v>
      </c>
      <c r="G132" s="10" t="s">
        <v>51</v>
      </c>
      <c r="H132" s="11">
        <v>0</v>
      </c>
      <c r="I132" s="11">
        <v>6380</v>
      </c>
      <c r="J132" s="12">
        <v>-340</v>
      </c>
      <c r="K132" s="11">
        <v>6040</v>
      </c>
      <c r="L132" s="11">
        <v>0</v>
      </c>
      <c r="M132" s="11">
        <v>6031.2</v>
      </c>
      <c r="N132" s="18">
        <v>6031.2</v>
      </c>
      <c r="O132" s="11">
        <v>8.8000000000000007</v>
      </c>
      <c r="P132" s="11">
        <v>8.8000000000000007</v>
      </c>
      <c r="Q132" s="11">
        <v>8.8000000000000007</v>
      </c>
    </row>
    <row r="133" spans="1:17" hidden="1" outlineLevel="2" x14ac:dyDescent="0.2">
      <c r="A133" s="1" t="s">
        <v>17</v>
      </c>
      <c r="B133" s="1" t="s">
        <v>18</v>
      </c>
      <c r="C133" s="10" t="s">
        <v>25</v>
      </c>
      <c r="D133" s="10" t="s">
        <v>77</v>
      </c>
      <c r="E133" s="10" t="s">
        <v>78</v>
      </c>
      <c r="F133" s="10" t="s">
        <v>43</v>
      </c>
      <c r="G133" s="10" t="s">
        <v>79</v>
      </c>
      <c r="H133" s="11">
        <v>8000</v>
      </c>
      <c r="I133" s="11">
        <v>2500</v>
      </c>
      <c r="J133" s="12">
        <v>-640</v>
      </c>
      <c r="K133" s="11">
        <v>9860</v>
      </c>
      <c r="L133" s="11">
        <v>4614.75</v>
      </c>
      <c r="M133" s="11">
        <v>4745.25</v>
      </c>
      <c r="N133" s="18">
        <v>4745.25</v>
      </c>
      <c r="O133" s="11">
        <v>5114.75</v>
      </c>
      <c r="P133" s="11">
        <v>5114.75</v>
      </c>
      <c r="Q133" s="11">
        <v>500</v>
      </c>
    </row>
    <row r="134" spans="1:17" hidden="1" outlineLevel="2" x14ac:dyDescent="0.2">
      <c r="A134" s="1" t="s">
        <v>17</v>
      </c>
      <c r="B134" s="1" t="s">
        <v>18</v>
      </c>
      <c r="C134" s="10" t="s">
        <v>25</v>
      </c>
      <c r="D134" s="10" t="s">
        <v>77</v>
      </c>
      <c r="E134" s="10" t="s">
        <v>78</v>
      </c>
      <c r="F134" s="10" t="s">
        <v>43</v>
      </c>
      <c r="G134" s="10" t="s">
        <v>55</v>
      </c>
      <c r="H134" s="11">
        <v>2500</v>
      </c>
      <c r="I134" s="11">
        <v>2000</v>
      </c>
      <c r="J134" s="12">
        <v>-590</v>
      </c>
      <c r="K134" s="11">
        <v>3910</v>
      </c>
      <c r="L134" s="11">
        <v>1456</v>
      </c>
      <c r="M134" s="11">
        <v>2452.8000000000002</v>
      </c>
      <c r="N134" s="18">
        <v>2452.8000000000002</v>
      </c>
      <c r="O134" s="11">
        <v>1457.2</v>
      </c>
      <c r="P134" s="11">
        <v>1457.2</v>
      </c>
      <c r="Q134" s="11">
        <v>1.2</v>
      </c>
    </row>
    <row r="135" spans="1:17" hidden="1" outlineLevel="2" x14ac:dyDescent="0.2">
      <c r="A135" s="1" t="s">
        <v>17</v>
      </c>
      <c r="B135" s="1" t="s">
        <v>18</v>
      </c>
      <c r="C135" s="10" t="s">
        <v>25</v>
      </c>
      <c r="D135" s="10" t="s">
        <v>77</v>
      </c>
      <c r="E135" s="10" t="s">
        <v>78</v>
      </c>
      <c r="F135" s="10" t="s">
        <v>43</v>
      </c>
      <c r="G135" s="10" t="s">
        <v>56</v>
      </c>
      <c r="H135" s="11">
        <v>30000</v>
      </c>
      <c r="I135" s="11">
        <v>14700</v>
      </c>
      <c r="J135" s="12">
        <v>-300</v>
      </c>
      <c r="K135" s="11">
        <v>44400</v>
      </c>
      <c r="L135" s="11">
        <v>16901.25</v>
      </c>
      <c r="M135" s="11">
        <v>22079.87</v>
      </c>
      <c r="N135" s="18">
        <v>18047.87</v>
      </c>
      <c r="O135" s="11">
        <v>22320.13</v>
      </c>
      <c r="P135" s="11">
        <v>26352.13</v>
      </c>
      <c r="Q135" s="11">
        <v>5418.88</v>
      </c>
    </row>
    <row r="136" spans="1:17" hidden="1" outlineLevel="2" x14ac:dyDescent="0.2">
      <c r="A136" s="1" t="s">
        <v>17</v>
      </c>
      <c r="B136" s="1" t="s">
        <v>18</v>
      </c>
      <c r="C136" s="10" t="s">
        <v>26</v>
      </c>
      <c r="D136" s="10" t="s">
        <v>77</v>
      </c>
      <c r="E136" s="10" t="s">
        <v>78</v>
      </c>
      <c r="F136" s="10" t="s">
        <v>43</v>
      </c>
      <c r="G136" s="10" t="s">
        <v>56</v>
      </c>
      <c r="H136" s="11">
        <v>60000</v>
      </c>
      <c r="I136" s="11">
        <v>0</v>
      </c>
      <c r="J136" s="11">
        <v>0</v>
      </c>
      <c r="K136" s="11">
        <v>60000</v>
      </c>
      <c r="L136" s="11">
        <v>107.68</v>
      </c>
      <c r="M136" s="11">
        <v>18261.189999999999</v>
      </c>
      <c r="N136" s="18">
        <v>14022.39</v>
      </c>
      <c r="O136" s="11">
        <v>41738.81</v>
      </c>
      <c r="P136" s="11">
        <v>45977.61</v>
      </c>
      <c r="Q136" s="11">
        <v>41631.129999999997</v>
      </c>
    </row>
    <row r="137" spans="1:17" hidden="1" outlineLevel="2" x14ac:dyDescent="0.2">
      <c r="A137" s="1" t="s">
        <v>17</v>
      </c>
      <c r="B137" s="1" t="s">
        <v>18</v>
      </c>
      <c r="C137" s="10" t="s">
        <v>25</v>
      </c>
      <c r="D137" s="10" t="s">
        <v>77</v>
      </c>
      <c r="E137" s="10" t="s">
        <v>78</v>
      </c>
      <c r="F137" s="10" t="s">
        <v>43</v>
      </c>
      <c r="G137" s="10" t="s">
        <v>58</v>
      </c>
      <c r="H137" s="11">
        <v>30000</v>
      </c>
      <c r="I137" s="12">
        <v>-6000</v>
      </c>
      <c r="J137" s="12">
        <v>-4000</v>
      </c>
      <c r="K137" s="11">
        <v>20000</v>
      </c>
      <c r="L137" s="11">
        <v>8654.68</v>
      </c>
      <c r="M137" s="11">
        <v>10622.43</v>
      </c>
      <c r="N137" s="18">
        <v>10386.030000000001</v>
      </c>
      <c r="O137" s="11">
        <v>9377.57</v>
      </c>
      <c r="P137" s="11">
        <v>9613.9699999999993</v>
      </c>
      <c r="Q137" s="11">
        <v>722.89</v>
      </c>
    </row>
    <row r="138" spans="1:17" hidden="1" outlineLevel="2" x14ac:dyDescent="0.2">
      <c r="A138" s="1" t="s">
        <v>17</v>
      </c>
      <c r="B138" s="1" t="s">
        <v>18</v>
      </c>
      <c r="C138" s="10" t="s">
        <v>26</v>
      </c>
      <c r="D138" s="10" t="s">
        <v>77</v>
      </c>
      <c r="E138" s="10" t="s">
        <v>78</v>
      </c>
      <c r="F138" s="10" t="s">
        <v>43</v>
      </c>
      <c r="G138" s="10" t="s">
        <v>58</v>
      </c>
      <c r="H138" s="11">
        <v>48200</v>
      </c>
      <c r="I138" s="11">
        <v>0</v>
      </c>
      <c r="J138" s="11">
        <v>0</v>
      </c>
      <c r="K138" s="11">
        <v>48200</v>
      </c>
      <c r="L138" s="11">
        <v>0</v>
      </c>
      <c r="M138" s="11">
        <v>0</v>
      </c>
      <c r="N138" s="18">
        <v>0</v>
      </c>
      <c r="O138" s="11">
        <v>48200</v>
      </c>
      <c r="P138" s="11">
        <v>48200</v>
      </c>
      <c r="Q138" s="11">
        <v>48200</v>
      </c>
    </row>
    <row r="139" spans="1:17" hidden="1" outlineLevel="2" x14ac:dyDescent="0.2">
      <c r="A139" s="1" t="s">
        <v>17</v>
      </c>
      <c r="B139" s="1" t="s">
        <v>18</v>
      </c>
      <c r="C139" s="10" t="s">
        <v>25</v>
      </c>
      <c r="D139" s="10" t="s">
        <v>77</v>
      </c>
      <c r="E139" s="10" t="s">
        <v>78</v>
      </c>
      <c r="F139" s="10" t="s">
        <v>43</v>
      </c>
      <c r="G139" s="10" t="s">
        <v>80</v>
      </c>
      <c r="H139" s="11">
        <v>35000</v>
      </c>
      <c r="I139" s="12">
        <v>-16560</v>
      </c>
      <c r="J139" s="11">
        <v>0</v>
      </c>
      <c r="K139" s="11">
        <v>18440</v>
      </c>
      <c r="L139" s="11">
        <v>0</v>
      </c>
      <c r="M139" s="11">
        <v>18436</v>
      </c>
      <c r="N139" s="18">
        <v>10056</v>
      </c>
      <c r="O139" s="11">
        <v>4</v>
      </c>
      <c r="P139" s="11">
        <v>8384</v>
      </c>
      <c r="Q139" s="11">
        <v>4</v>
      </c>
    </row>
    <row r="140" spans="1:17" hidden="1" outlineLevel="2" x14ac:dyDescent="0.2">
      <c r="A140" s="1" t="s">
        <v>17</v>
      </c>
      <c r="B140" s="1" t="s">
        <v>18</v>
      </c>
      <c r="C140" s="10" t="s">
        <v>26</v>
      </c>
      <c r="D140" s="10" t="s">
        <v>77</v>
      </c>
      <c r="E140" s="10" t="s">
        <v>78</v>
      </c>
      <c r="F140" s="10" t="s">
        <v>43</v>
      </c>
      <c r="G140" s="10" t="s">
        <v>80</v>
      </c>
      <c r="H140" s="11">
        <v>9500</v>
      </c>
      <c r="I140" s="11">
        <v>0</v>
      </c>
      <c r="J140" s="11">
        <v>0</v>
      </c>
      <c r="K140" s="11">
        <v>9500</v>
      </c>
      <c r="L140" s="11">
        <v>0</v>
      </c>
      <c r="M140" s="11">
        <v>6069.77</v>
      </c>
      <c r="N140" s="18">
        <v>1494.56</v>
      </c>
      <c r="O140" s="11">
        <v>3430.23</v>
      </c>
      <c r="P140" s="11">
        <v>8005.44</v>
      </c>
      <c r="Q140" s="11">
        <v>3430.23</v>
      </c>
    </row>
    <row r="141" spans="1:17" hidden="1" outlineLevel="2" x14ac:dyDescent="0.2">
      <c r="A141" s="1" t="s">
        <v>17</v>
      </c>
      <c r="B141" s="1" t="s">
        <v>18</v>
      </c>
      <c r="C141" s="10" t="s">
        <v>25</v>
      </c>
      <c r="D141" s="10" t="s">
        <v>77</v>
      </c>
      <c r="E141" s="10" t="s">
        <v>78</v>
      </c>
      <c r="F141" s="10" t="s">
        <v>43</v>
      </c>
      <c r="G141" s="10" t="s">
        <v>81</v>
      </c>
      <c r="H141" s="11">
        <v>15000</v>
      </c>
      <c r="I141" s="11">
        <v>0</v>
      </c>
      <c r="J141" s="12">
        <v>-2160</v>
      </c>
      <c r="K141" s="11">
        <v>12840</v>
      </c>
      <c r="L141" s="11">
        <v>1067.46</v>
      </c>
      <c r="M141" s="11">
        <v>7552.2</v>
      </c>
      <c r="N141" s="18">
        <v>3856.25</v>
      </c>
      <c r="O141" s="11">
        <v>5287.8</v>
      </c>
      <c r="P141" s="11">
        <v>8983.75</v>
      </c>
      <c r="Q141" s="11">
        <v>4220.34</v>
      </c>
    </row>
    <row r="142" spans="1:17" hidden="1" outlineLevel="2" x14ac:dyDescent="0.2">
      <c r="A142" s="1" t="s">
        <v>17</v>
      </c>
      <c r="B142" s="1" t="s">
        <v>18</v>
      </c>
      <c r="C142" s="10" t="s">
        <v>26</v>
      </c>
      <c r="D142" s="10" t="s">
        <v>77</v>
      </c>
      <c r="E142" s="10" t="s">
        <v>78</v>
      </c>
      <c r="F142" s="10" t="s">
        <v>43</v>
      </c>
      <c r="G142" s="10" t="s">
        <v>82</v>
      </c>
      <c r="H142" s="11">
        <v>5000</v>
      </c>
      <c r="I142" s="12">
        <v>-5000</v>
      </c>
      <c r="J142" s="11">
        <v>0</v>
      </c>
      <c r="K142" s="11">
        <v>0</v>
      </c>
      <c r="L142" s="11">
        <v>0</v>
      </c>
      <c r="M142" s="11">
        <v>0</v>
      </c>
      <c r="N142" s="18">
        <v>0</v>
      </c>
      <c r="O142" s="11">
        <v>0</v>
      </c>
      <c r="P142" s="11">
        <v>0</v>
      </c>
      <c r="Q142" s="11">
        <v>0</v>
      </c>
    </row>
    <row r="143" spans="1:17" hidden="1" outlineLevel="2" x14ac:dyDescent="0.2">
      <c r="A143" s="1" t="s">
        <v>17</v>
      </c>
      <c r="B143" s="1" t="s">
        <v>18</v>
      </c>
      <c r="C143" s="10" t="s">
        <v>25</v>
      </c>
      <c r="D143" s="10" t="s">
        <v>77</v>
      </c>
      <c r="E143" s="10" t="s">
        <v>78</v>
      </c>
      <c r="F143" s="10" t="s">
        <v>43</v>
      </c>
      <c r="G143" s="10" t="s">
        <v>82</v>
      </c>
      <c r="H143" s="11">
        <v>0</v>
      </c>
      <c r="I143" s="11">
        <v>5220</v>
      </c>
      <c r="J143" s="12">
        <v>-150</v>
      </c>
      <c r="K143" s="11">
        <v>5070</v>
      </c>
      <c r="L143" s="11">
        <v>2078.83</v>
      </c>
      <c r="M143" s="11">
        <v>1386</v>
      </c>
      <c r="N143" s="18">
        <v>1386</v>
      </c>
      <c r="O143" s="11">
        <v>3684</v>
      </c>
      <c r="P143" s="11">
        <v>3684</v>
      </c>
      <c r="Q143" s="11">
        <v>1605.17</v>
      </c>
    </row>
    <row r="144" spans="1:17" hidden="1" outlineLevel="2" x14ac:dyDescent="0.2">
      <c r="A144" s="1" t="s">
        <v>17</v>
      </c>
      <c r="B144" s="1" t="s">
        <v>18</v>
      </c>
      <c r="C144" s="10" t="s">
        <v>19</v>
      </c>
      <c r="D144" s="10" t="s">
        <v>77</v>
      </c>
      <c r="E144" s="10" t="s">
        <v>78</v>
      </c>
      <c r="F144" s="10" t="s">
        <v>43</v>
      </c>
      <c r="G144" s="52" t="s">
        <v>63</v>
      </c>
      <c r="H144" s="11">
        <v>5000</v>
      </c>
      <c r="I144" s="11">
        <v>0</v>
      </c>
      <c r="J144" s="11">
        <v>0</v>
      </c>
      <c r="K144" s="11">
        <v>5000</v>
      </c>
      <c r="L144" s="11">
        <v>425.12</v>
      </c>
      <c r="M144" s="11">
        <v>3347.59</v>
      </c>
      <c r="N144" s="18">
        <v>3342.23</v>
      </c>
      <c r="O144" s="11">
        <v>1652.41</v>
      </c>
      <c r="P144" s="11">
        <v>1657.77</v>
      </c>
      <c r="Q144" s="11">
        <v>1227.29</v>
      </c>
    </row>
    <row r="145" spans="1:17" hidden="1" outlineLevel="2" x14ac:dyDescent="0.2">
      <c r="A145" s="1" t="s">
        <v>17</v>
      </c>
      <c r="B145" s="1" t="s">
        <v>18</v>
      </c>
      <c r="C145" s="10" t="s">
        <v>26</v>
      </c>
      <c r="D145" s="10" t="s">
        <v>77</v>
      </c>
      <c r="E145" s="10" t="s">
        <v>78</v>
      </c>
      <c r="F145" s="10" t="s">
        <v>43</v>
      </c>
      <c r="G145" s="10" t="s">
        <v>64</v>
      </c>
      <c r="H145" s="11">
        <v>0</v>
      </c>
      <c r="I145" s="11">
        <v>4210.7</v>
      </c>
      <c r="J145" s="11">
        <v>0</v>
      </c>
      <c r="K145" s="11">
        <v>4210.7</v>
      </c>
      <c r="L145" s="11">
        <v>0</v>
      </c>
      <c r="M145" s="11">
        <v>0</v>
      </c>
      <c r="N145" s="18">
        <v>0</v>
      </c>
      <c r="O145" s="11">
        <v>4210.7</v>
      </c>
      <c r="P145" s="11">
        <v>4210.7</v>
      </c>
      <c r="Q145" s="11">
        <v>4210.7</v>
      </c>
    </row>
    <row r="146" spans="1:17" hidden="1" outlineLevel="2" x14ac:dyDescent="0.2">
      <c r="A146" s="1" t="s">
        <v>17</v>
      </c>
      <c r="B146" s="1" t="s">
        <v>18</v>
      </c>
      <c r="C146" s="10" t="s">
        <v>19</v>
      </c>
      <c r="D146" s="10" t="s">
        <v>77</v>
      </c>
      <c r="E146" s="10" t="s">
        <v>78</v>
      </c>
      <c r="F146" s="10" t="s">
        <v>43</v>
      </c>
      <c r="G146" s="52" t="s">
        <v>64</v>
      </c>
      <c r="H146" s="11">
        <v>10000</v>
      </c>
      <c r="I146" s="11">
        <v>0</v>
      </c>
      <c r="J146" s="11">
        <v>0</v>
      </c>
      <c r="K146" s="11">
        <v>10000</v>
      </c>
      <c r="L146" s="11">
        <v>190.4</v>
      </c>
      <c r="M146" s="11">
        <v>4844</v>
      </c>
      <c r="N146" s="18">
        <v>4844</v>
      </c>
      <c r="O146" s="11">
        <v>5156</v>
      </c>
      <c r="P146" s="11">
        <v>5156</v>
      </c>
      <c r="Q146" s="11">
        <v>4965.6000000000004</v>
      </c>
    </row>
    <row r="147" spans="1:17" hidden="1" outlineLevel="2" x14ac:dyDescent="0.2">
      <c r="A147" s="1" t="s">
        <v>17</v>
      </c>
      <c r="B147" s="1" t="s">
        <v>18</v>
      </c>
      <c r="C147" s="10" t="s">
        <v>25</v>
      </c>
      <c r="D147" s="10" t="s">
        <v>77</v>
      </c>
      <c r="E147" s="10" t="s">
        <v>78</v>
      </c>
      <c r="F147" s="10" t="s">
        <v>43</v>
      </c>
      <c r="G147" s="10" t="s">
        <v>65</v>
      </c>
      <c r="H147" s="11">
        <v>10000</v>
      </c>
      <c r="I147" s="11">
        <v>11000</v>
      </c>
      <c r="J147" s="12">
        <v>-1730</v>
      </c>
      <c r="K147" s="11">
        <v>19270</v>
      </c>
      <c r="L147" s="11">
        <v>0</v>
      </c>
      <c r="M147" s="11">
        <v>17140.16</v>
      </c>
      <c r="N147" s="18">
        <v>17140.16</v>
      </c>
      <c r="O147" s="11">
        <v>2129.84</v>
      </c>
      <c r="P147" s="11">
        <v>2129.84</v>
      </c>
      <c r="Q147" s="11">
        <v>2129.84</v>
      </c>
    </row>
    <row r="148" spans="1:17" hidden="1" outlineLevel="2" x14ac:dyDescent="0.2">
      <c r="A148" s="1" t="s">
        <v>17</v>
      </c>
      <c r="B148" s="1" t="s">
        <v>18</v>
      </c>
      <c r="C148" s="10" t="s">
        <v>25</v>
      </c>
      <c r="D148" s="10" t="s">
        <v>77</v>
      </c>
      <c r="E148" s="10" t="s">
        <v>78</v>
      </c>
      <c r="F148" s="10" t="s">
        <v>43</v>
      </c>
      <c r="G148" s="10" t="s">
        <v>83</v>
      </c>
      <c r="H148" s="11">
        <v>100000</v>
      </c>
      <c r="I148" s="12">
        <v>-27700</v>
      </c>
      <c r="J148" s="12">
        <v>-16090</v>
      </c>
      <c r="K148" s="11">
        <v>56210</v>
      </c>
      <c r="L148" s="11">
        <v>14209.15</v>
      </c>
      <c r="M148" s="11">
        <v>16726.97</v>
      </c>
      <c r="N148" s="18">
        <v>9686.9699999999993</v>
      </c>
      <c r="O148" s="11">
        <v>39483.03</v>
      </c>
      <c r="P148" s="11">
        <v>46523.03</v>
      </c>
      <c r="Q148" s="11">
        <v>25273.88</v>
      </c>
    </row>
    <row r="149" spans="1:17" ht="25.5" hidden="1" outlineLevel="2" x14ac:dyDescent="0.2">
      <c r="A149" s="1" t="s">
        <v>17</v>
      </c>
      <c r="B149" s="1" t="s">
        <v>18</v>
      </c>
      <c r="C149" s="10" t="s">
        <v>19</v>
      </c>
      <c r="D149" s="10" t="s">
        <v>77</v>
      </c>
      <c r="E149" s="10" t="s">
        <v>78</v>
      </c>
      <c r="F149" s="10" t="s">
        <v>43</v>
      </c>
      <c r="G149" s="52" t="s">
        <v>83</v>
      </c>
      <c r="H149" s="11">
        <v>69000</v>
      </c>
      <c r="I149" s="11">
        <v>0</v>
      </c>
      <c r="J149" s="11">
        <v>0</v>
      </c>
      <c r="K149" s="11">
        <v>69000</v>
      </c>
      <c r="L149" s="11">
        <v>590.91999999999996</v>
      </c>
      <c r="M149" s="11">
        <v>1078.8800000000001</v>
      </c>
      <c r="N149" s="18">
        <v>768.34</v>
      </c>
      <c r="O149" s="11">
        <v>67921.119999999995</v>
      </c>
      <c r="P149" s="11">
        <v>68231.66</v>
      </c>
      <c r="Q149" s="11">
        <v>67330.2</v>
      </c>
    </row>
    <row r="150" spans="1:17" hidden="1" outlineLevel="2" x14ac:dyDescent="0.2">
      <c r="A150" s="1" t="s">
        <v>17</v>
      </c>
      <c r="B150" s="1" t="s">
        <v>18</v>
      </c>
      <c r="C150" s="10" t="s">
        <v>26</v>
      </c>
      <c r="D150" s="10" t="s">
        <v>77</v>
      </c>
      <c r="E150" s="10" t="s">
        <v>78</v>
      </c>
      <c r="F150" s="10" t="s">
        <v>43</v>
      </c>
      <c r="G150" s="10" t="s">
        <v>83</v>
      </c>
      <c r="H150" s="11">
        <v>200000</v>
      </c>
      <c r="I150" s="14">
        <v>-145999.79999999999</v>
      </c>
      <c r="J150" s="11">
        <v>0</v>
      </c>
      <c r="K150" s="11">
        <v>54000.2</v>
      </c>
      <c r="L150" s="11">
        <v>9468.2800000000007</v>
      </c>
      <c r="M150" s="11">
        <v>30428.68</v>
      </c>
      <c r="N150" s="18">
        <v>14048.68</v>
      </c>
      <c r="O150" s="11">
        <v>23571.52</v>
      </c>
      <c r="P150" s="11">
        <v>39951.519999999997</v>
      </c>
      <c r="Q150" s="11">
        <v>14103.24</v>
      </c>
    </row>
    <row r="151" spans="1:17" s="19" customFormat="1" hidden="1" outlineLevel="2" x14ac:dyDescent="0.2">
      <c r="A151" s="24" t="s">
        <v>17</v>
      </c>
      <c r="B151" s="24" t="s">
        <v>18</v>
      </c>
      <c r="C151" s="17" t="s">
        <v>25</v>
      </c>
      <c r="D151" s="17" t="s">
        <v>77</v>
      </c>
      <c r="E151" s="17" t="s">
        <v>78</v>
      </c>
      <c r="F151" s="17" t="s">
        <v>43</v>
      </c>
      <c r="G151" s="17" t="s">
        <v>84</v>
      </c>
      <c r="H151" s="18">
        <v>152146.56</v>
      </c>
      <c r="I151" s="20">
        <v>-84400</v>
      </c>
      <c r="J151" s="20">
        <v>-10890</v>
      </c>
      <c r="K151" s="18">
        <v>56856.56</v>
      </c>
      <c r="L151" s="18">
        <v>14014.09</v>
      </c>
      <c r="M151" s="18">
        <v>40967.39</v>
      </c>
      <c r="N151" s="18">
        <v>40654.910000000003</v>
      </c>
      <c r="O151" s="18">
        <v>15889.17</v>
      </c>
      <c r="P151" s="18">
        <v>16201.65</v>
      </c>
      <c r="Q151" s="18">
        <v>1875.08</v>
      </c>
    </row>
    <row r="152" spans="1:17" hidden="1" outlineLevel="2" x14ac:dyDescent="0.2">
      <c r="A152" s="1" t="s">
        <v>17</v>
      </c>
      <c r="B152" s="1" t="s">
        <v>18</v>
      </c>
      <c r="C152" s="10" t="s">
        <v>26</v>
      </c>
      <c r="D152" s="10" t="s">
        <v>77</v>
      </c>
      <c r="E152" s="10" t="s">
        <v>78</v>
      </c>
      <c r="F152" s="10" t="s">
        <v>43</v>
      </c>
      <c r="G152" s="10" t="s">
        <v>84</v>
      </c>
      <c r="H152" s="11">
        <v>255000</v>
      </c>
      <c r="I152" s="11">
        <v>-86666.41</v>
      </c>
      <c r="J152" s="11">
        <v>0</v>
      </c>
      <c r="K152" s="11">
        <v>168333.59</v>
      </c>
      <c r="L152" s="11">
        <v>1192.32</v>
      </c>
      <c r="M152" s="11">
        <v>85072.1</v>
      </c>
      <c r="N152" s="18">
        <v>59346.69</v>
      </c>
      <c r="O152" s="11">
        <v>83261.490000000005</v>
      </c>
      <c r="P152" s="11">
        <v>108986.9</v>
      </c>
      <c r="Q152" s="11">
        <v>82069.17</v>
      </c>
    </row>
    <row r="153" spans="1:17" ht="25.5" hidden="1" outlineLevel="2" x14ac:dyDescent="0.2">
      <c r="A153" s="1" t="s">
        <v>17</v>
      </c>
      <c r="B153" s="1" t="s">
        <v>18</v>
      </c>
      <c r="C153" s="10" t="s">
        <v>19</v>
      </c>
      <c r="D153" s="10" t="s">
        <v>77</v>
      </c>
      <c r="E153" s="10" t="s">
        <v>78</v>
      </c>
      <c r="F153" s="10" t="s">
        <v>43</v>
      </c>
      <c r="G153" s="52" t="s">
        <v>84</v>
      </c>
      <c r="H153" s="11">
        <v>116000</v>
      </c>
      <c r="I153" s="11">
        <v>0</v>
      </c>
      <c r="J153" s="11">
        <v>0</v>
      </c>
      <c r="K153" s="11">
        <v>116000</v>
      </c>
      <c r="L153" s="11">
        <v>959.03</v>
      </c>
      <c r="M153" s="11">
        <v>114728.75</v>
      </c>
      <c r="N153" s="18">
        <v>7634.35</v>
      </c>
      <c r="O153" s="11">
        <v>1271.25</v>
      </c>
      <c r="P153" s="11">
        <v>108365.65</v>
      </c>
      <c r="Q153" s="11">
        <v>312.22000000000003</v>
      </c>
    </row>
    <row r="154" spans="1:17" s="19" customFormat="1" hidden="1" outlineLevel="2" x14ac:dyDescent="0.2">
      <c r="A154" s="24" t="s">
        <v>17</v>
      </c>
      <c r="B154" s="24" t="s">
        <v>18</v>
      </c>
      <c r="C154" s="17" t="s">
        <v>26</v>
      </c>
      <c r="D154" s="17" t="s">
        <v>77</v>
      </c>
      <c r="E154" s="17" t="s">
        <v>78</v>
      </c>
      <c r="F154" s="17" t="s">
        <v>43</v>
      </c>
      <c r="G154" s="17" t="s">
        <v>85</v>
      </c>
      <c r="H154" s="18">
        <v>0</v>
      </c>
      <c r="I154" s="18">
        <v>202235.51</v>
      </c>
      <c r="J154" s="20">
        <v>-100000</v>
      </c>
      <c r="K154" s="18">
        <v>102235.51</v>
      </c>
      <c r="L154" s="18">
        <v>59670</v>
      </c>
      <c r="M154" s="18">
        <v>38280.300000000003</v>
      </c>
      <c r="N154" s="18">
        <v>38280.300000000003</v>
      </c>
      <c r="O154" s="18">
        <v>63955.21</v>
      </c>
      <c r="P154" s="18">
        <v>63955.21</v>
      </c>
      <c r="Q154" s="18">
        <v>4285.21</v>
      </c>
    </row>
    <row r="155" spans="1:17" hidden="1" outlineLevel="2" x14ac:dyDescent="0.2">
      <c r="A155" s="1" t="s">
        <v>17</v>
      </c>
      <c r="B155" s="1" t="s">
        <v>18</v>
      </c>
      <c r="C155" s="10" t="s">
        <v>25</v>
      </c>
      <c r="D155" s="10" t="s">
        <v>77</v>
      </c>
      <c r="E155" s="10" t="s">
        <v>78</v>
      </c>
      <c r="F155" s="10" t="s">
        <v>43</v>
      </c>
      <c r="G155" s="10" t="s">
        <v>85</v>
      </c>
      <c r="H155" s="11">
        <v>0</v>
      </c>
      <c r="I155" s="11">
        <v>33000</v>
      </c>
      <c r="J155" s="12">
        <v>-2190</v>
      </c>
      <c r="K155" s="11">
        <v>30810</v>
      </c>
      <c r="L155" s="11">
        <v>10168.549999999999</v>
      </c>
      <c r="M155" s="11">
        <v>14184.92</v>
      </c>
      <c r="N155" s="18">
        <v>14184.92</v>
      </c>
      <c r="O155" s="11">
        <v>16625.080000000002</v>
      </c>
      <c r="P155" s="11">
        <v>16625.080000000002</v>
      </c>
      <c r="Q155" s="11">
        <v>6456.53</v>
      </c>
    </row>
    <row r="156" spans="1:17" hidden="1" outlineLevel="2" x14ac:dyDescent="0.2">
      <c r="A156" s="1" t="s">
        <v>17</v>
      </c>
      <c r="B156" s="1" t="s">
        <v>18</v>
      </c>
      <c r="C156" s="10" t="s">
        <v>25</v>
      </c>
      <c r="D156" s="10" t="s">
        <v>77</v>
      </c>
      <c r="E156" s="10" t="s">
        <v>78</v>
      </c>
      <c r="F156" s="10" t="s">
        <v>43</v>
      </c>
      <c r="G156" s="10" t="s">
        <v>86</v>
      </c>
      <c r="H156" s="11">
        <v>0</v>
      </c>
      <c r="I156" s="11">
        <v>29000</v>
      </c>
      <c r="J156" s="12">
        <v>-6900</v>
      </c>
      <c r="K156" s="11">
        <v>22100</v>
      </c>
      <c r="L156" s="11">
        <v>18719.259999999998</v>
      </c>
      <c r="M156" s="11">
        <v>789.05</v>
      </c>
      <c r="N156" s="18">
        <v>789.05</v>
      </c>
      <c r="O156" s="11">
        <v>21310.95</v>
      </c>
      <c r="P156" s="11">
        <v>21310.95</v>
      </c>
      <c r="Q156" s="11">
        <v>2591.69</v>
      </c>
    </row>
    <row r="157" spans="1:17" hidden="1" outlineLevel="2" x14ac:dyDescent="0.2">
      <c r="A157" s="1" t="s">
        <v>17</v>
      </c>
      <c r="B157" s="1" t="s">
        <v>18</v>
      </c>
      <c r="C157" s="10" t="s">
        <v>26</v>
      </c>
      <c r="D157" s="10" t="s">
        <v>77</v>
      </c>
      <c r="E157" s="10" t="s">
        <v>78</v>
      </c>
      <c r="F157" s="10" t="s">
        <v>43</v>
      </c>
      <c r="G157" s="10" t="s">
        <v>86</v>
      </c>
      <c r="H157" s="11">
        <v>0</v>
      </c>
      <c r="I157" s="11">
        <v>26220</v>
      </c>
      <c r="J157" s="11">
        <v>0</v>
      </c>
      <c r="K157" s="11">
        <v>26220</v>
      </c>
      <c r="L157" s="11">
        <v>0</v>
      </c>
      <c r="M157" s="11">
        <v>0</v>
      </c>
      <c r="N157" s="18">
        <v>0</v>
      </c>
      <c r="O157" s="11">
        <v>26220</v>
      </c>
      <c r="P157" s="11">
        <v>26220</v>
      </c>
      <c r="Q157" s="11">
        <v>26220</v>
      </c>
    </row>
    <row r="158" spans="1:17" hidden="1" outlineLevel="2" x14ac:dyDescent="0.2">
      <c r="A158" s="1" t="s">
        <v>17</v>
      </c>
      <c r="B158" s="1" t="s">
        <v>18</v>
      </c>
      <c r="C158" s="10" t="s">
        <v>26</v>
      </c>
      <c r="D158" s="10" t="s">
        <v>77</v>
      </c>
      <c r="E158" s="10" t="s">
        <v>78</v>
      </c>
      <c r="F158" s="10" t="s">
        <v>43</v>
      </c>
      <c r="G158" s="10" t="s">
        <v>69</v>
      </c>
      <c r="H158" s="11">
        <v>30000</v>
      </c>
      <c r="I158" s="11">
        <v>0</v>
      </c>
      <c r="J158" s="11">
        <v>0</v>
      </c>
      <c r="K158" s="11">
        <v>30000</v>
      </c>
      <c r="L158" s="11">
        <v>9.1999999999999993</v>
      </c>
      <c r="M158" s="11">
        <v>3050.35</v>
      </c>
      <c r="N158" s="18">
        <v>1826.41</v>
      </c>
      <c r="O158" s="11">
        <v>26949.65</v>
      </c>
      <c r="P158" s="11">
        <v>28173.59</v>
      </c>
      <c r="Q158" s="11">
        <v>26940.45</v>
      </c>
    </row>
    <row r="159" spans="1:17" hidden="1" outlineLevel="2" x14ac:dyDescent="0.2">
      <c r="A159" s="1" t="s">
        <v>17</v>
      </c>
      <c r="B159" s="1" t="s">
        <v>18</v>
      </c>
      <c r="C159" s="10" t="s">
        <v>25</v>
      </c>
      <c r="D159" s="10" t="s">
        <v>77</v>
      </c>
      <c r="E159" s="10" t="s">
        <v>78</v>
      </c>
      <c r="F159" s="10" t="s">
        <v>43</v>
      </c>
      <c r="G159" s="10" t="s">
        <v>70</v>
      </c>
      <c r="H159" s="11">
        <v>8000</v>
      </c>
      <c r="I159" s="11">
        <v>2000</v>
      </c>
      <c r="J159" s="12">
        <v>-570</v>
      </c>
      <c r="K159" s="11">
        <v>9430</v>
      </c>
      <c r="L159" s="11">
        <v>0</v>
      </c>
      <c r="M159" s="11">
        <v>8077</v>
      </c>
      <c r="N159" s="18">
        <v>8077</v>
      </c>
      <c r="O159" s="11">
        <v>1353</v>
      </c>
      <c r="P159" s="11">
        <v>1353</v>
      </c>
      <c r="Q159" s="11">
        <v>1353</v>
      </c>
    </row>
    <row r="160" spans="1:17" hidden="1" outlineLevel="2" x14ac:dyDescent="0.2">
      <c r="A160" s="1" t="s">
        <v>17</v>
      </c>
      <c r="B160" s="1" t="s">
        <v>18</v>
      </c>
      <c r="C160" s="10" t="s">
        <v>25</v>
      </c>
      <c r="D160" s="10" t="s">
        <v>77</v>
      </c>
      <c r="E160" s="10" t="s">
        <v>78</v>
      </c>
      <c r="F160" s="10" t="s">
        <v>43</v>
      </c>
      <c r="G160" s="10" t="s">
        <v>72</v>
      </c>
      <c r="H160" s="11">
        <v>1500</v>
      </c>
      <c r="I160" s="11">
        <v>1000</v>
      </c>
      <c r="J160" s="11">
        <v>0</v>
      </c>
      <c r="K160" s="11">
        <v>2500</v>
      </c>
      <c r="L160" s="11">
        <v>174.72</v>
      </c>
      <c r="M160" s="11">
        <v>1272.23</v>
      </c>
      <c r="N160" s="18">
        <v>1272.23</v>
      </c>
      <c r="O160" s="11">
        <v>1227.77</v>
      </c>
      <c r="P160" s="11">
        <v>1227.77</v>
      </c>
      <c r="Q160" s="11">
        <v>1053.05</v>
      </c>
    </row>
    <row r="161" spans="1:17" hidden="1" outlineLevel="2" x14ac:dyDescent="0.2">
      <c r="A161" s="1" t="s">
        <v>17</v>
      </c>
      <c r="B161" s="1" t="s">
        <v>18</v>
      </c>
      <c r="C161" s="10" t="s">
        <v>19</v>
      </c>
      <c r="D161" s="10" t="s">
        <v>77</v>
      </c>
      <c r="E161" s="10" t="s">
        <v>87</v>
      </c>
      <c r="F161" s="10" t="s">
        <v>43</v>
      </c>
      <c r="G161" s="52" t="s">
        <v>79</v>
      </c>
      <c r="H161" s="11">
        <v>65000</v>
      </c>
      <c r="I161" s="11">
        <v>40224</v>
      </c>
      <c r="J161" s="11">
        <v>0</v>
      </c>
      <c r="K161" s="11">
        <v>105224</v>
      </c>
      <c r="L161" s="11">
        <v>37684.58</v>
      </c>
      <c r="M161" s="11">
        <v>66715.429999999993</v>
      </c>
      <c r="N161" s="18">
        <v>57110.74</v>
      </c>
      <c r="O161" s="11">
        <v>38508.57</v>
      </c>
      <c r="P161" s="11">
        <v>48113.26</v>
      </c>
      <c r="Q161" s="11">
        <v>823.99</v>
      </c>
    </row>
    <row r="162" spans="1:17" ht="25.5" hidden="1" outlineLevel="2" x14ac:dyDescent="0.2">
      <c r="A162" s="1" t="s">
        <v>17</v>
      </c>
      <c r="B162" s="1" t="s">
        <v>18</v>
      </c>
      <c r="C162" s="10" t="s">
        <v>19</v>
      </c>
      <c r="D162" s="10" t="s">
        <v>77</v>
      </c>
      <c r="E162" s="10" t="s">
        <v>87</v>
      </c>
      <c r="F162" s="10" t="s">
        <v>43</v>
      </c>
      <c r="G162" s="52" t="s">
        <v>56</v>
      </c>
      <c r="H162" s="11">
        <v>15000</v>
      </c>
      <c r="I162" s="11">
        <v>0</v>
      </c>
      <c r="J162" s="11">
        <v>0</v>
      </c>
      <c r="K162" s="11">
        <v>15000</v>
      </c>
      <c r="L162" s="11">
        <v>0</v>
      </c>
      <c r="M162" s="11">
        <v>0</v>
      </c>
      <c r="N162" s="18">
        <v>0</v>
      </c>
      <c r="O162" s="11">
        <v>15000</v>
      </c>
      <c r="P162" s="11">
        <v>15000</v>
      </c>
      <c r="Q162" s="11">
        <v>15000</v>
      </c>
    </row>
    <row r="163" spans="1:17" ht="25.5" hidden="1" outlineLevel="2" x14ac:dyDescent="0.2">
      <c r="A163" s="1" t="s">
        <v>17</v>
      </c>
      <c r="B163" s="1" t="s">
        <v>18</v>
      </c>
      <c r="C163" s="10" t="s">
        <v>19</v>
      </c>
      <c r="D163" s="10" t="s">
        <v>77</v>
      </c>
      <c r="E163" s="10" t="s">
        <v>87</v>
      </c>
      <c r="F163" s="10" t="s">
        <v>43</v>
      </c>
      <c r="G163" s="52" t="s">
        <v>81</v>
      </c>
      <c r="H163" s="11">
        <v>2500</v>
      </c>
      <c r="I163" s="11">
        <v>0</v>
      </c>
      <c r="J163" s="11">
        <v>0</v>
      </c>
      <c r="K163" s="11">
        <v>2500</v>
      </c>
      <c r="L163" s="11">
        <v>0</v>
      </c>
      <c r="M163" s="11">
        <v>2394.29</v>
      </c>
      <c r="N163" s="18">
        <v>2263.8000000000002</v>
      </c>
      <c r="O163" s="11">
        <v>105.71</v>
      </c>
      <c r="P163" s="11">
        <v>236.2</v>
      </c>
      <c r="Q163" s="11">
        <v>105.71</v>
      </c>
    </row>
    <row r="164" spans="1:17" ht="25.5" hidden="1" outlineLevel="2" x14ac:dyDescent="0.2">
      <c r="A164" s="1" t="s">
        <v>17</v>
      </c>
      <c r="B164" s="1" t="s">
        <v>18</v>
      </c>
      <c r="C164" s="10" t="s">
        <v>19</v>
      </c>
      <c r="D164" s="10" t="s">
        <v>77</v>
      </c>
      <c r="E164" s="10" t="s">
        <v>87</v>
      </c>
      <c r="F164" s="10" t="s">
        <v>43</v>
      </c>
      <c r="G164" s="52" t="s">
        <v>82</v>
      </c>
      <c r="H164" s="11">
        <v>5000</v>
      </c>
      <c r="I164" s="11">
        <v>0</v>
      </c>
      <c r="J164" s="11">
        <v>0</v>
      </c>
      <c r="K164" s="11">
        <v>5000</v>
      </c>
      <c r="L164" s="11">
        <v>0</v>
      </c>
      <c r="M164" s="11">
        <v>0</v>
      </c>
      <c r="N164" s="18">
        <v>0</v>
      </c>
      <c r="O164" s="11">
        <v>5000</v>
      </c>
      <c r="P164" s="11">
        <v>5000</v>
      </c>
      <c r="Q164" s="11">
        <v>5000</v>
      </c>
    </row>
    <row r="165" spans="1:17" ht="25.5" hidden="1" outlineLevel="2" x14ac:dyDescent="0.2">
      <c r="A165" s="1" t="s">
        <v>17</v>
      </c>
      <c r="B165" s="1" t="s">
        <v>18</v>
      </c>
      <c r="C165" s="10" t="s">
        <v>19</v>
      </c>
      <c r="D165" s="10" t="s">
        <v>77</v>
      </c>
      <c r="E165" s="10" t="s">
        <v>87</v>
      </c>
      <c r="F165" s="10" t="s">
        <v>43</v>
      </c>
      <c r="G165" s="52" t="s">
        <v>83</v>
      </c>
      <c r="H165" s="11">
        <v>147250</v>
      </c>
      <c r="I165" s="11">
        <v>-57202.77</v>
      </c>
      <c r="J165" s="11">
        <v>0</v>
      </c>
      <c r="K165" s="11">
        <v>90047.23</v>
      </c>
      <c r="L165" s="11">
        <v>1449.54</v>
      </c>
      <c r="M165" s="11">
        <v>34602.129999999997</v>
      </c>
      <c r="N165" s="18">
        <v>19171.98</v>
      </c>
      <c r="O165" s="11">
        <v>55445.1</v>
      </c>
      <c r="P165" s="11">
        <v>70875.25</v>
      </c>
      <c r="Q165" s="11">
        <v>53995.56</v>
      </c>
    </row>
    <row r="166" spans="1:17" s="19" customFormat="1" ht="25.5" outlineLevel="2" x14ac:dyDescent="0.2">
      <c r="A166" s="24" t="s">
        <v>17</v>
      </c>
      <c r="B166" s="24" t="s">
        <v>18</v>
      </c>
      <c r="C166" s="17" t="s">
        <v>19</v>
      </c>
      <c r="D166" s="17" t="s">
        <v>77</v>
      </c>
      <c r="E166" s="17" t="s">
        <v>87</v>
      </c>
      <c r="F166" s="17" t="s">
        <v>43</v>
      </c>
      <c r="G166" s="57" t="s">
        <v>83</v>
      </c>
      <c r="H166" s="18">
        <v>0</v>
      </c>
      <c r="I166" s="18">
        <v>0</v>
      </c>
      <c r="J166" s="18">
        <v>22987.63</v>
      </c>
      <c r="K166" s="18">
        <v>22987.63</v>
      </c>
      <c r="L166" s="18">
        <v>0</v>
      </c>
      <c r="M166" s="18">
        <v>0</v>
      </c>
      <c r="N166" s="18">
        <v>0</v>
      </c>
      <c r="O166" s="18">
        <v>22987.63</v>
      </c>
      <c r="P166" s="18">
        <v>22987.63</v>
      </c>
      <c r="Q166" s="18">
        <v>22987.63</v>
      </c>
    </row>
    <row r="167" spans="1:17" ht="25.5" hidden="1" outlineLevel="2" x14ac:dyDescent="0.2">
      <c r="A167" s="1" t="s">
        <v>17</v>
      </c>
      <c r="B167" s="1" t="s">
        <v>18</v>
      </c>
      <c r="C167" s="10" t="s">
        <v>19</v>
      </c>
      <c r="D167" s="10" t="s">
        <v>77</v>
      </c>
      <c r="E167" s="10" t="s">
        <v>87</v>
      </c>
      <c r="F167" s="10" t="s">
        <v>43</v>
      </c>
      <c r="G167" s="52" t="s">
        <v>84</v>
      </c>
      <c r="H167" s="11">
        <v>176936</v>
      </c>
      <c r="I167" s="11">
        <v>-18158.11</v>
      </c>
      <c r="J167" s="11">
        <v>0</v>
      </c>
      <c r="K167" s="11">
        <v>158777.89000000001</v>
      </c>
      <c r="L167" s="11">
        <v>7160.35</v>
      </c>
      <c r="M167" s="11">
        <v>80343.28</v>
      </c>
      <c r="N167" s="18">
        <v>44279.12</v>
      </c>
      <c r="O167" s="11">
        <v>78434.61</v>
      </c>
      <c r="P167" s="11">
        <v>114498.77</v>
      </c>
      <c r="Q167" s="11">
        <v>71274.259999999995</v>
      </c>
    </row>
    <row r="168" spans="1:17" ht="25.5" hidden="1" outlineLevel="2" x14ac:dyDescent="0.2">
      <c r="A168" s="1" t="s">
        <v>17</v>
      </c>
      <c r="B168" s="1" t="s">
        <v>18</v>
      </c>
      <c r="C168" s="10" t="s">
        <v>19</v>
      </c>
      <c r="D168" s="10" t="s">
        <v>77</v>
      </c>
      <c r="E168" s="10" t="s">
        <v>87</v>
      </c>
      <c r="F168" s="10" t="s">
        <v>43</v>
      </c>
      <c r="G168" s="52" t="s">
        <v>85</v>
      </c>
      <c r="H168" s="11">
        <v>0</v>
      </c>
      <c r="I168" s="11">
        <v>140799.35</v>
      </c>
      <c r="J168" s="11">
        <v>0</v>
      </c>
      <c r="K168" s="11">
        <v>140799.35</v>
      </c>
      <c r="L168" s="11">
        <v>24995.17</v>
      </c>
      <c r="M168" s="11">
        <v>30768.19</v>
      </c>
      <c r="N168" s="18">
        <v>22291.02</v>
      </c>
      <c r="O168" s="11">
        <v>110031.16</v>
      </c>
      <c r="P168" s="11">
        <v>118508.33</v>
      </c>
      <c r="Q168" s="11">
        <v>85035.99</v>
      </c>
    </row>
    <row r="169" spans="1:17" ht="25.5" hidden="1" outlineLevel="2" x14ac:dyDescent="0.2">
      <c r="A169" s="1" t="s">
        <v>17</v>
      </c>
      <c r="B169" s="1" t="s">
        <v>18</v>
      </c>
      <c r="C169" s="10" t="s">
        <v>19</v>
      </c>
      <c r="D169" s="10" t="s">
        <v>77</v>
      </c>
      <c r="E169" s="10" t="s">
        <v>87</v>
      </c>
      <c r="F169" s="10" t="s">
        <v>43</v>
      </c>
      <c r="G169" s="52" t="s">
        <v>86</v>
      </c>
      <c r="H169" s="11">
        <v>0</v>
      </c>
      <c r="I169" s="11">
        <v>23684.21</v>
      </c>
      <c r="J169" s="11">
        <v>0</v>
      </c>
      <c r="K169" s="11">
        <v>23684.21</v>
      </c>
      <c r="L169" s="11">
        <v>12433.54</v>
      </c>
      <c r="M169" s="11">
        <v>0</v>
      </c>
      <c r="N169" s="18">
        <v>0</v>
      </c>
      <c r="O169" s="11">
        <v>23684.21</v>
      </c>
      <c r="P169" s="11">
        <v>23684.21</v>
      </c>
      <c r="Q169" s="11">
        <v>11250.67</v>
      </c>
    </row>
    <row r="170" spans="1:17" ht="25.5" hidden="1" outlineLevel="2" x14ac:dyDescent="0.2">
      <c r="A170" s="1" t="s">
        <v>17</v>
      </c>
      <c r="B170" s="1" t="s">
        <v>18</v>
      </c>
      <c r="C170" s="10" t="s">
        <v>19</v>
      </c>
      <c r="D170" s="10" t="s">
        <v>77</v>
      </c>
      <c r="E170" s="10" t="s">
        <v>87</v>
      </c>
      <c r="F170" s="10" t="s">
        <v>43</v>
      </c>
      <c r="G170" s="52" t="s">
        <v>70</v>
      </c>
      <c r="H170" s="11">
        <v>20000</v>
      </c>
      <c r="I170" s="11">
        <v>0</v>
      </c>
      <c r="J170" s="11">
        <v>0</v>
      </c>
      <c r="K170" s="11">
        <v>20000</v>
      </c>
      <c r="L170" s="11">
        <v>0</v>
      </c>
      <c r="M170" s="11">
        <v>0</v>
      </c>
      <c r="N170" s="18">
        <v>0</v>
      </c>
      <c r="O170" s="11">
        <v>20000</v>
      </c>
      <c r="P170" s="11">
        <v>20000</v>
      </c>
      <c r="Q170" s="11">
        <v>20000</v>
      </c>
    </row>
    <row r="171" spans="1:17" hidden="1" outlineLevel="2" x14ac:dyDescent="0.2">
      <c r="A171" s="1" t="s">
        <v>17</v>
      </c>
      <c r="B171" s="1" t="s">
        <v>18</v>
      </c>
      <c r="C171" s="10" t="s">
        <v>24</v>
      </c>
      <c r="D171" s="10" t="s">
        <v>77</v>
      </c>
      <c r="E171" s="10" t="s">
        <v>88</v>
      </c>
      <c r="F171" s="10" t="s">
        <v>43</v>
      </c>
      <c r="G171" s="10" t="s">
        <v>49</v>
      </c>
      <c r="H171" s="11">
        <v>1500</v>
      </c>
      <c r="I171" s="11">
        <v>0</v>
      </c>
      <c r="J171" s="11">
        <v>0</v>
      </c>
      <c r="K171" s="11">
        <v>1500</v>
      </c>
      <c r="L171" s="11">
        <v>1500</v>
      </c>
      <c r="M171" s="11">
        <v>0</v>
      </c>
      <c r="N171" s="18">
        <v>0</v>
      </c>
      <c r="O171" s="11">
        <v>1500</v>
      </c>
      <c r="P171" s="11">
        <v>1500</v>
      </c>
      <c r="Q171" s="11">
        <v>0</v>
      </c>
    </row>
    <row r="172" spans="1:17" hidden="1" outlineLevel="2" x14ac:dyDescent="0.2">
      <c r="A172" s="1" t="s">
        <v>17</v>
      </c>
      <c r="B172" s="1" t="s">
        <v>18</v>
      </c>
      <c r="C172" s="10" t="s">
        <v>24</v>
      </c>
      <c r="D172" s="10" t="s">
        <v>77</v>
      </c>
      <c r="E172" s="10" t="s">
        <v>88</v>
      </c>
      <c r="F172" s="10" t="s">
        <v>43</v>
      </c>
      <c r="G172" s="10" t="s">
        <v>80</v>
      </c>
      <c r="H172" s="11">
        <v>56088</v>
      </c>
      <c r="I172" s="11">
        <v>0</v>
      </c>
      <c r="J172" s="11">
        <v>0</v>
      </c>
      <c r="K172" s="11">
        <v>56088</v>
      </c>
      <c r="L172" s="11">
        <v>17097.8</v>
      </c>
      <c r="M172" s="11">
        <v>32458</v>
      </c>
      <c r="N172" s="18">
        <v>0</v>
      </c>
      <c r="O172" s="11">
        <v>23630</v>
      </c>
      <c r="P172" s="11">
        <v>56088</v>
      </c>
      <c r="Q172" s="11">
        <v>6532.2</v>
      </c>
    </row>
    <row r="173" spans="1:17" hidden="1" outlineLevel="2" x14ac:dyDescent="0.2">
      <c r="A173" s="1" t="s">
        <v>17</v>
      </c>
      <c r="B173" s="1" t="s">
        <v>18</v>
      </c>
      <c r="C173" s="10" t="s">
        <v>26</v>
      </c>
      <c r="D173" s="10" t="s">
        <v>77</v>
      </c>
      <c r="E173" s="10" t="s">
        <v>89</v>
      </c>
      <c r="F173" s="10" t="s">
        <v>43</v>
      </c>
      <c r="G173" s="10" t="s">
        <v>44</v>
      </c>
      <c r="H173" s="11">
        <v>1800</v>
      </c>
      <c r="I173" s="12">
        <v>-1800</v>
      </c>
      <c r="J173" s="11">
        <v>0</v>
      </c>
      <c r="K173" s="11">
        <v>0</v>
      </c>
      <c r="L173" s="11">
        <v>0</v>
      </c>
      <c r="M173" s="11">
        <v>0</v>
      </c>
      <c r="N173" s="18">
        <v>0</v>
      </c>
      <c r="O173" s="11">
        <v>0</v>
      </c>
      <c r="P173" s="11">
        <v>0</v>
      </c>
      <c r="Q173" s="11">
        <v>0</v>
      </c>
    </row>
    <row r="174" spans="1:17" hidden="1" outlineLevel="2" x14ac:dyDescent="0.2">
      <c r="A174" s="1" t="s">
        <v>17</v>
      </c>
      <c r="B174" s="1" t="s">
        <v>18</v>
      </c>
      <c r="C174" s="10" t="s">
        <v>26</v>
      </c>
      <c r="D174" s="10" t="s">
        <v>77</v>
      </c>
      <c r="E174" s="10" t="s">
        <v>89</v>
      </c>
      <c r="F174" s="10" t="s">
        <v>43</v>
      </c>
      <c r="G174" s="10" t="s">
        <v>45</v>
      </c>
      <c r="H174" s="11">
        <v>1800</v>
      </c>
      <c r="I174" s="12">
        <v>-1800</v>
      </c>
      <c r="J174" s="11">
        <v>0</v>
      </c>
      <c r="K174" s="11">
        <v>0</v>
      </c>
      <c r="L174" s="11">
        <v>0</v>
      </c>
      <c r="M174" s="11">
        <v>0</v>
      </c>
      <c r="N174" s="18">
        <v>0</v>
      </c>
      <c r="O174" s="11">
        <v>0</v>
      </c>
      <c r="P174" s="11">
        <v>0</v>
      </c>
      <c r="Q174" s="11">
        <v>0</v>
      </c>
    </row>
    <row r="175" spans="1:17" hidden="1" outlineLevel="2" x14ac:dyDescent="0.2">
      <c r="A175" s="1" t="s">
        <v>17</v>
      </c>
      <c r="B175" s="1" t="s">
        <v>18</v>
      </c>
      <c r="C175" s="10" t="s">
        <v>26</v>
      </c>
      <c r="D175" s="10" t="s">
        <v>77</v>
      </c>
      <c r="E175" s="10" t="s">
        <v>89</v>
      </c>
      <c r="F175" s="10" t="s">
        <v>43</v>
      </c>
      <c r="G175" s="10" t="s">
        <v>49</v>
      </c>
      <c r="H175" s="11">
        <v>4500</v>
      </c>
      <c r="I175" s="11">
        <v>4875.2</v>
      </c>
      <c r="J175" s="11">
        <v>0</v>
      </c>
      <c r="K175" s="11">
        <v>9375.2000000000007</v>
      </c>
      <c r="L175" s="11">
        <v>0</v>
      </c>
      <c r="M175" s="11">
        <v>0</v>
      </c>
      <c r="N175" s="18">
        <v>0</v>
      </c>
      <c r="O175" s="11">
        <v>9375.2000000000007</v>
      </c>
      <c r="P175" s="11">
        <v>9375.2000000000007</v>
      </c>
      <c r="Q175" s="11">
        <v>9375.2000000000007</v>
      </c>
    </row>
    <row r="176" spans="1:17" hidden="1" outlineLevel="2" x14ac:dyDescent="0.2">
      <c r="A176" s="1" t="s">
        <v>17</v>
      </c>
      <c r="B176" s="1" t="s">
        <v>18</v>
      </c>
      <c r="C176" s="10" t="s">
        <v>26</v>
      </c>
      <c r="D176" s="10" t="s">
        <v>77</v>
      </c>
      <c r="E176" s="10" t="s">
        <v>89</v>
      </c>
      <c r="F176" s="10" t="s">
        <v>43</v>
      </c>
      <c r="G176" s="10" t="s">
        <v>75</v>
      </c>
      <c r="H176" s="11">
        <v>2400</v>
      </c>
      <c r="I176" s="12">
        <v>-2400</v>
      </c>
      <c r="J176" s="11">
        <v>0</v>
      </c>
      <c r="K176" s="11">
        <v>0</v>
      </c>
      <c r="L176" s="11">
        <v>0</v>
      </c>
      <c r="M176" s="11">
        <v>0</v>
      </c>
      <c r="N176" s="18">
        <v>0</v>
      </c>
      <c r="O176" s="11">
        <v>0</v>
      </c>
      <c r="P176" s="11">
        <v>0</v>
      </c>
      <c r="Q176" s="11">
        <v>0</v>
      </c>
    </row>
    <row r="177" spans="1:17" hidden="1" outlineLevel="2" x14ac:dyDescent="0.2">
      <c r="A177" s="1" t="s">
        <v>17</v>
      </c>
      <c r="B177" s="1" t="s">
        <v>18</v>
      </c>
      <c r="C177" s="10" t="s">
        <v>26</v>
      </c>
      <c r="D177" s="10" t="s">
        <v>77</v>
      </c>
      <c r="E177" s="10" t="s">
        <v>89</v>
      </c>
      <c r="F177" s="10" t="s">
        <v>43</v>
      </c>
      <c r="G177" s="10" t="s">
        <v>50</v>
      </c>
      <c r="H177" s="11">
        <v>0</v>
      </c>
      <c r="I177" s="11">
        <v>4500</v>
      </c>
      <c r="J177" s="11">
        <v>0</v>
      </c>
      <c r="K177" s="11">
        <v>4500</v>
      </c>
      <c r="L177" s="11">
        <v>0</v>
      </c>
      <c r="M177" s="11">
        <v>0</v>
      </c>
      <c r="N177" s="18">
        <v>0</v>
      </c>
      <c r="O177" s="11">
        <v>4500</v>
      </c>
      <c r="P177" s="11">
        <v>4500</v>
      </c>
      <c r="Q177" s="11">
        <v>4500</v>
      </c>
    </row>
    <row r="178" spans="1:17" hidden="1" outlineLevel="2" x14ac:dyDescent="0.2">
      <c r="A178" s="1" t="s">
        <v>17</v>
      </c>
      <c r="B178" s="1" t="s">
        <v>18</v>
      </c>
      <c r="C178" s="10" t="s">
        <v>26</v>
      </c>
      <c r="D178" s="10" t="s">
        <v>77</v>
      </c>
      <c r="E178" s="10" t="s">
        <v>89</v>
      </c>
      <c r="F178" s="10" t="s">
        <v>43</v>
      </c>
      <c r="G178" s="10" t="s">
        <v>52</v>
      </c>
      <c r="H178" s="11">
        <v>0</v>
      </c>
      <c r="I178" s="11">
        <v>2602.1999999999998</v>
      </c>
      <c r="J178" s="11">
        <v>0</v>
      </c>
      <c r="K178" s="11">
        <v>2602.1999999999998</v>
      </c>
      <c r="L178" s="11">
        <v>0</v>
      </c>
      <c r="M178" s="11">
        <v>0</v>
      </c>
      <c r="N178" s="18">
        <v>0</v>
      </c>
      <c r="O178" s="11">
        <v>2602.1999999999998</v>
      </c>
      <c r="P178" s="11">
        <v>2602.1999999999998</v>
      </c>
      <c r="Q178" s="11">
        <v>2602.1999999999998</v>
      </c>
    </row>
    <row r="179" spans="1:17" hidden="1" outlineLevel="2" x14ac:dyDescent="0.2">
      <c r="A179" s="1" t="s">
        <v>17</v>
      </c>
      <c r="B179" s="1" t="s">
        <v>18</v>
      </c>
      <c r="C179" s="10" t="s">
        <v>26</v>
      </c>
      <c r="D179" s="10" t="s">
        <v>77</v>
      </c>
      <c r="E179" s="10" t="s">
        <v>89</v>
      </c>
      <c r="F179" s="10" t="s">
        <v>43</v>
      </c>
      <c r="G179" s="10" t="s">
        <v>55</v>
      </c>
      <c r="H179" s="11">
        <v>119200</v>
      </c>
      <c r="I179" s="12">
        <v>-119200</v>
      </c>
      <c r="J179" s="11">
        <v>0</v>
      </c>
      <c r="K179" s="11">
        <v>0</v>
      </c>
      <c r="L179" s="11">
        <v>0</v>
      </c>
      <c r="M179" s="11">
        <v>0</v>
      </c>
      <c r="N179" s="18">
        <v>0</v>
      </c>
      <c r="O179" s="11">
        <v>0</v>
      </c>
      <c r="P179" s="11">
        <v>0</v>
      </c>
      <c r="Q179" s="11">
        <v>0</v>
      </c>
    </row>
    <row r="180" spans="1:17" hidden="1" outlineLevel="2" x14ac:dyDescent="0.2">
      <c r="A180" s="1" t="s">
        <v>17</v>
      </c>
      <c r="B180" s="1" t="s">
        <v>18</v>
      </c>
      <c r="C180" s="10" t="s">
        <v>26</v>
      </c>
      <c r="D180" s="10" t="s">
        <v>77</v>
      </c>
      <c r="E180" s="10" t="s">
        <v>89</v>
      </c>
      <c r="F180" s="10" t="s">
        <v>43</v>
      </c>
      <c r="G180" s="10" t="s">
        <v>56</v>
      </c>
      <c r="H180" s="11">
        <v>1800</v>
      </c>
      <c r="I180" s="12">
        <v>-1800</v>
      </c>
      <c r="J180" s="11">
        <v>0</v>
      </c>
      <c r="K180" s="11">
        <v>0</v>
      </c>
      <c r="L180" s="11">
        <v>0</v>
      </c>
      <c r="M180" s="11">
        <v>0</v>
      </c>
      <c r="N180" s="18">
        <v>0</v>
      </c>
      <c r="O180" s="11">
        <v>0</v>
      </c>
      <c r="P180" s="11">
        <v>0</v>
      </c>
      <c r="Q180" s="11">
        <v>0</v>
      </c>
    </row>
    <row r="181" spans="1:17" hidden="1" outlineLevel="2" x14ac:dyDescent="0.2">
      <c r="A181" s="1" t="s">
        <v>17</v>
      </c>
      <c r="B181" s="1" t="s">
        <v>18</v>
      </c>
      <c r="C181" s="10" t="s">
        <v>26</v>
      </c>
      <c r="D181" s="10" t="s">
        <v>77</v>
      </c>
      <c r="E181" s="10" t="s">
        <v>89</v>
      </c>
      <c r="F181" s="10" t="s">
        <v>43</v>
      </c>
      <c r="G181" s="10" t="s">
        <v>59</v>
      </c>
      <c r="H181" s="11">
        <v>6300</v>
      </c>
      <c r="I181" s="11">
        <v>57540</v>
      </c>
      <c r="J181" s="11">
        <v>0</v>
      </c>
      <c r="K181" s="11">
        <v>63840</v>
      </c>
      <c r="L181" s="11">
        <v>8157.6</v>
      </c>
      <c r="M181" s="11">
        <v>32000</v>
      </c>
      <c r="N181" s="18">
        <v>0</v>
      </c>
      <c r="O181" s="11">
        <v>31840</v>
      </c>
      <c r="P181" s="11">
        <v>63840</v>
      </c>
      <c r="Q181" s="11">
        <v>23682.400000000001</v>
      </c>
    </row>
    <row r="182" spans="1:17" hidden="1" outlineLevel="2" x14ac:dyDescent="0.2">
      <c r="A182" s="1" t="s">
        <v>17</v>
      </c>
      <c r="B182" s="1" t="s">
        <v>18</v>
      </c>
      <c r="C182" s="10" t="s">
        <v>26</v>
      </c>
      <c r="D182" s="10" t="s">
        <v>77</v>
      </c>
      <c r="E182" s="10" t="s">
        <v>89</v>
      </c>
      <c r="F182" s="10" t="s">
        <v>43</v>
      </c>
      <c r="G182" s="10" t="s">
        <v>80</v>
      </c>
      <c r="H182" s="11">
        <v>93769.5</v>
      </c>
      <c r="I182" s="14">
        <v>-45957.9</v>
      </c>
      <c r="J182" s="11">
        <v>0</v>
      </c>
      <c r="K182" s="11">
        <v>47811.6</v>
      </c>
      <c r="L182" s="11">
        <v>29836.080000000002</v>
      </c>
      <c r="M182" s="11">
        <v>0</v>
      </c>
      <c r="N182" s="18">
        <v>0</v>
      </c>
      <c r="O182" s="11">
        <v>47811.6</v>
      </c>
      <c r="P182" s="11">
        <v>47811.6</v>
      </c>
      <c r="Q182" s="11">
        <v>17975.52</v>
      </c>
    </row>
    <row r="183" spans="1:17" hidden="1" outlineLevel="2" x14ac:dyDescent="0.2">
      <c r="A183" s="1" t="s">
        <v>17</v>
      </c>
      <c r="B183" s="1" t="s">
        <v>18</v>
      </c>
      <c r="C183" s="10" t="s">
        <v>26</v>
      </c>
      <c r="D183" s="10" t="s">
        <v>77</v>
      </c>
      <c r="E183" s="10" t="s">
        <v>89</v>
      </c>
      <c r="F183" s="10" t="s">
        <v>43</v>
      </c>
      <c r="G183" s="10" t="s">
        <v>90</v>
      </c>
      <c r="H183" s="11">
        <v>1680</v>
      </c>
      <c r="I183" s="12">
        <v>-1680</v>
      </c>
      <c r="J183" s="11">
        <v>0</v>
      </c>
      <c r="K183" s="11">
        <v>0</v>
      </c>
      <c r="L183" s="11">
        <v>0</v>
      </c>
      <c r="M183" s="11">
        <v>0</v>
      </c>
      <c r="N183" s="18">
        <v>0</v>
      </c>
      <c r="O183" s="11">
        <v>0</v>
      </c>
      <c r="P183" s="11">
        <v>0</v>
      </c>
      <c r="Q183" s="11">
        <v>0</v>
      </c>
    </row>
    <row r="184" spans="1:17" hidden="1" outlineLevel="2" x14ac:dyDescent="0.2">
      <c r="A184" s="1" t="s">
        <v>17</v>
      </c>
      <c r="B184" s="1" t="s">
        <v>18</v>
      </c>
      <c r="C184" s="10" t="s">
        <v>26</v>
      </c>
      <c r="D184" s="10" t="s">
        <v>77</v>
      </c>
      <c r="E184" s="10" t="s">
        <v>89</v>
      </c>
      <c r="F184" s="10" t="s">
        <v>43</v>
      </c>
      <c r="G184" s="10" t="s">
        <v>82</v>
      </c>
      <c r="H184" s="11">
        <v>0</v>
      </c>
      <c r="I184" s="11">
        <v>912</v>
      </c>
      <c r="J184" s="11">
        <v>0</v>
      </c>
      <c r="K184" s="11">
        <v>912</v>
      </c>
      <c r="L184" s="11">
        <v>0</v>
      </c>
      <c r="M184" s="11">
        <v>0</v>
      </c>
      <c r="N184" s="18">
        <v>0</v>
      </c>
      <c r="O184" s="11">
        <v>912</v>
      </c>
      <c r="P184" s="11">
        <v>912</v>
      </c>
      <c r="Q184" s="11">
        <v>912</v>
      </c>
    </row>
    <row r="185" spans="1:17" hidden="1" outlineLevel="2" x14ac:dyDescent="0.2">
      <c r="A185" s="1" t="s">
        <v>17</v>
      </c>
      <c r="B185" s="1" t="s">
        <v>18</v>
      </c>
      <c r="C185" s="10" t="s">
        <v>26</v>
      </c>
      <c r="D185" s="10" t="s">
        <v>77</v>
      </c>
      <c r="E185" s="10" t="s">
        <v>89</v>
      </c>
      <c r="F185" s="10" t="s">
        <v>43</v>
      </c>
      <c r="G185" s="10" t="s">
        <v>63</v>
      </c>
      <c r="H185" s="11">
        <v>0</v>
      </c>
      <c r="I185" s="11">
        <v>570</v>
      </c>
      <c r="J185" s="11">
        <v>0</v>
      </c>
      <c r="K185" s="11">
        <v>570</v>
      </c>
      <c r="L185" s="11">
        <v>0</v>
      </c>
      <c r="M185" s="11">
        <v>0</v>
      </c>
      <c r="N185" s="18">
        <v>0</v>
      </c>
      <c r="O185" s="11">
        <v>570</v>
      </c>
      <c r="P185" s="11">
        <v>570</v>
      </c>
      <c r="Q185" s="11">
        <v>570</v>
      </c>
    </row>
    <row r="186" spans="1:17" hidden="1" outlineLevel="2" x14ac:dyDescent="0.2">
      <c r="A186" s="1" t="s">
        <v>17</v>
      </c>
      <c r="B186" s="1" t="s">
        <v>18</v>
      </c>
      <c r="C186" s="10" t="s">
        <v>26</v>
      </c>
      <c r="D186" s="10" t="s">
        <v>77</v>
      </c>
      <c r="E186" s="10" t="s">
        <v>89</v>
      </c>
      <c r="F186" s="10" t="s">
        <v>43</v>
      </c>
      <c r="G186" s="10" t="s">
        <v>64</v>
      </c>
      <c r="H186" s="11">
        <v>0</v>
      </c>
      <c r="I186" s="11">
        <v>1750</v>
      </c>
      <c r="J186" s="11">
        <v>0</v>
      </c>
      <c r="K186" s="11">
        <v>1750</v>
      </c>
      <c r="L186" s="11">
        <v>0</v>
      </c>
      <c r="M186" s="11">
        <v>15.5</v>
      </c>
      <c r="N186" s="18">
        <v>15.5</v>
      </c>
      <c r="O186" s="11">
        <v>1734.5</v>
      </c>
      <c r="P186" s="11">
        <v>1734.5</v>
      </c>
      <c r="Q186" s="11">
        <v>1734.5</v>
      </c>
    </row>
    <row r="187" spans="1:17" hidden="1" outlineLevel="2" x14ac:dyDescent="0.2">
      <c r="A187" s="1" t="s">
        <v>17</v>
      </c>
      <c r="B187" s="1" t="s">
        <v>18</v>
      </c>
      <c r="C187" s="10" t="s">
        <v>26</v>
      </c>
      <c r="D187" s="10" t="s">
        <v>77</v>
      </c>
      <c r="E187" s="10" t="s">
        <v>89</v>
      </c>
      <c r="F187" s="10" t="s">
        <v>43</v>
      </c>
      <c r="G187" s="10" t="s">
        <v>91</v>
      </c>
      <c r="H187" s="11">
        <v>10000</v>
      </c>
      <c r="I187" s="12">
        <v>-10000</v>
      </c>
      <c r="J187" s="11">
        <v>0</v>
      </c>
      <c r="K187" s="11">
        <v>0</v>
      </c>
      <c r="L187" s="11">
        <v>0</v>
      </c>
      <c r="M187" s="11">
        <v>0</v>
      </c>
      <c r="N187" s="18">
        <v>0</v>
      </c>
      <c r="O187" s="11">
        <v>0</v>
      </c>
      <c r="P187" s="11">
        <v>0</v>
      </c>
      <c r="Q187" s="11">
        <v>0</v>
      </c>
    </row>
    <row r="188" spans="1:17" hidden="1" outlineLevel="2" x14ac:dyDescent="0.2">
      <c r="A188" s="1" t="s">
        <v>17</v>
      </c>
      <c r="B188" s="1" t="s">
        <v>18</v>
      </c>
      <c r="C188" s="10" t="s">
        <v>26</v>
      </c>
      <c r="D188" s="10" t="s">
        <v>77</v>
      </c>
      <c r="E188" s="10" t="s">
        <v>89</v>
      </c>
      <c r="F188" s="10" t="s">
        <v>43</v>
      </c>
      <c r="G188" s="10" t="s">
        <v>83</v>
      </c>
      <c r="H188" s="11">
        <v>9250.5</v>
      </c>
      <c r="I188" s="14">
        <v>-9250.5</v>
      </c>
      <c r="J188" s="11">
        <v>0</v>
      </c>
      <c r="K188" s="11">
        <v>0</v>
      </c>
      <c r="L188" s="11">
        <v>0</v>
      </c>
      <c r="M188" s="11">
        <v>0</v>
      </c>
      <c r="N188" s="18">
        <v>0</v>
      </c>
      <c r="O188" s="11">
        <v>0</v>
      </c>
      <c r="P188" s="11">
        <v>0</v>
      </c>
      <c r="Q188" s="11">
        <v>0</v>
      </c>
    </row>
    <row r="189" spans="1:17" hidden="1" outlineLevel="2" x14ac:dyDescent="0.2">
      <c r="A189" s="1" t="s">
        <v>17</v>
      </c>
      <c r="B189" s="1" t="s">
        <v>18</v>
      </c>
      <c r="C189" s="10" t="s">
        <v>26</v>
      </c>
      <c r="D189" s="10" t="s">
        <v>77</v>
      </c>
      <c r="E189" s="10" t="s">
        <v>89</v>
      </c>
      <c r="F189" s="10" t="s">
        <v>43</v>
      </c>
      <c r="G189" s="10" t="s">
        <v>84</v>
      </c>
      <c r="H189" s="11">
        <v>30000</v>
      </c>
      <c r="I189" s="12">
        <v>-30000</v>
      </c>
      <c r="J189" s="11">
        <v>0</v>
      </c>
      <c r="K189" s="11">
        <v>0</v>
      </c>
      <c r="L189" s="11">
        <v>0</v>
      </c>
      <c r="M189" s="11">
        <v>0</v>
      </c>
      <c r="N189" s="18">
        <v>0</v>
      </c>
      <c r="O189" s="11">
        <v>0</v>
      </c>
      <c r="P189" s="11">
        <v>0</v>
      </c>
      <c r="Q189" s="11">
        <v>0</v>
      </c>
    </row>
    <row r="190" spans="1:17" hidden="1" outlineLevel="2" x14ac:dyDescent="0.2">
      <c r="A190" s="1" t="s">
        <v>17</v>
      </c>
      <c r="B190" s="1" t="s">
        <v>18</v>
      </c>
      <c r="C190" s="10" t="s">
        <v>26</v>
      </c>
      <c r="D190" s="10" t="s">
        <v>77</v>
      </c>
      <c r="E190" s="10" t="s">
        <v>89</v>
      </c>
      <c r="F190" s="10" t="s">
        <v>43</v>
      </c>
      <c r="G190" s="10" t="s">
        <v>85</v>
      </c>
      <c r="H190" s="11">
        <v>0</v>
      </c>
      <c r="I190" s="11">
        <v>5500</v>
      </c>
      <c r="J190" s="11">
        <v>0</v>
      </c>
      <c r="K190" s="11">
        <v>5500</v>
      </c>
      <c r="L190" s="11">
        <v>274.47000000000003</v>
      </c>
      <c r="M190" s="11">
        <v>0</v>
      </c>
      <c r="N190" s="18">
        <v>0</v>
      </c>
      <c r="O190" s="11">
        <v>5500</v>
      </c>
      <c r="P190" s="11">
        <v>5500</v>
      </c>
      <c r="Q190" s="11">
        <v>5225.53</v>
      </c>
    </row>
    <row r="191" spans="1:17" hidden="1" outlineLevel="2" x14ac:dyDescent="0.2">
      <c r="A191" s="1" t="s">
        <v>17</v>
      </c>
      <c r="B191" s="1" t="s">
        <v>18</v>
      </c>
      <c r="C191" s="10" t="s">
        <v>26</v>
      </c>
      <c r="D191" s="10" t="s">
        <v>77</v>
      </c>
      <c r="E191" s="10" t="s">
        <v>89</v>
      </c>
      <c r="F191" s="10" t="s">
        <v>43</v>
      </c>
      <c r="G191" s="10" t="s">
        <v>86</v>
      </c>
      <c r="H191" s="11">
        <v>0</v>
      </c>
      <c r="I191" s="11">
        <v>39500</v>
      </c>
      <c r="J191" s="11">
        <v>0</v>
      </c>
      <c r="K191" s="11">
        <v>39500</v>
      </c>
      <c r="L191" s="11">
        <v>0</v>
      </c>
      <c r="M191" s="11">
        <v>0</v>
      </c>
      <c r="N191" s="18">
        <v>0</v>
      </c>
      <c r="O191" s="11">
        <v>39500</v>
      </c>
      <c r="P191" s="11">
        <v>39500</v>
      </c>
      <c r="Q191" s="11">
        <v>39500</v>
      </c>
    </row>
    <row r="192" spans="1:17" hidden="1" outlineLevel="2" x14ac:dyDescent="0.2">
      <c r="A192" s="1" t="s">
        <v>17</v>
      </c>
      <c r="B192" s="1" t="s">
        <v>18</v>
      </c>
      <c r="C192" s="10" t="s">
        <v>26</v>
      </c>
      <c r="D192" s="10" t="s">
        <v>77</v>
      </c>
      <c r="E192" s="10" t="s">
        <v>89</v>
      </c>
      <c r="F192" s="10" t="s">
        <v>43</v>
      </c>
      <c r="G192" s="10" t="s">
        <v>67</v>
      </c>
      <c r="H192" s="11">
        <v>300</v>
      </c>
      <c r="I192" s="11">
        <v>270</v>
      </c>
      <c r="J192" s="11">
        <v>0</v>
      </c>
      <c r="K192" s="11">
        <v>570</v>
      </c>
      <c r="L192" s="11">
        <v>0</v>
      </c>
      <c r="M192" s="11">
        <v>0</v>
      </c>
      <c r="N192" s="18">
        <v>0</v>
      </c>
      <c r="O192" s="11">
        <v>570</v>
      </c>
      <c r="P192" s="11">
        <v>570</v>
      </c>
      <c r="Q192" s="11">
        <v>570</v>
      </c>
    </row>
    <row r="193" spans="1:17" hidden="1" outlineLevel="2" x14ac:dyDescent="0.2">
      <c r="A193" s="1" t="s">
        <v>17</v>
      </c>
      <c r="B193" s="1" t="s">
        <v>18</v>
      </c>
      <c r="C193" s="10" t="s">
        <v>26</v>
      </c>
      <c r="D193" s="10" t="s">
        <v>77</v>
      </c>
      <c r="E193" s="10" t="s">
        <v>89</v>
      </c>
      <c r="F193" s="10" t="s">
        <v>43</v>
      </c>
      <c r="G193" s="10" t="s">
        <v>70</v>
      </c>
      <c r="H193" s="11">
        <v>0</v>
      </c>
      <c r="I193" s="11">
        <v>1710</v>
      </c>
      <c r="J193" s="11">
        <v>0</v>
      </c>
      <c r="K193" s="11">
        <v>1710</v>
      </c>
      <c r="L193" s="11">
        <v>0</v>
      </c>
      <c r="M193" s="11">
        <v>0</v>
      </c>
      <c r="N193" s="18">
        <v>0</v>
      </c>
      <c r="O193" s="11">
        <v>1710</v>
      </c>
      <c r="P193" s="11">
        <v>1710</v>
      </c>
      <c r="Q193" s="11">
        <v>1710</v>
      </c>
    </row>
    <row r="194" spans="1:17" hidden="1" outlineLevel="2" x14ac:dyDescent="0.2">
      <c r="A194" s="1" t="s">
        <v>17</v>
      </c>
      <c r="B194" s="1" t="s">
        <v>18</v>
      </c>
      <c r="C194" s="10" t="s">
        <v>25</v>
      </c>
      <c r="D194" s="10" t="s">
        <v>77</v>
      </c>
      <c r="E194" s="10" t="s">
        <v>92</v>
      </c>
      <c r="F194" s="10" t="s">
        <v>43</v>
      </c>
      <c r="G194" s="10" t="s">
        <v>46</v>
      </c>
      <c r="H194" s="11">
        <v>5000</v>
      </c>
      <c r="I194" s="11">
        <v>5040</v>
      </c>
      <c r="J194" s="11">
        <v>0</v>
      </c>
      <c r="K194" s="11">
        <v>10040</v>
      </c>
      <c r="L194" s="11">
        <v>0</v>
      </c>
      <c r="M194" s="11">
        <v>0</v>
      </c>
      <c r="N194" s="18">
        <v>0</v>
      </c>
      <c r="O194" s="11">
        <v>10040</v>
      </c>
      <c r="P194" s="11">
        <v>10040</v>
      </c>
      <c r="Q194" s="11">
        <v>10040</v>
      </c>
    </row>
    <row r="195" spans="1:17" hidden="1" outlineLevel="2" x14ac:dyDescent="0.2">
      <c r="A195" s="1" t="s">
        <v>17</v>
      </c>
      <c r="B195" s="1" t="s">
        <v>18</v>
      </c>
      <c r="C195" s="10" t="s">
        <v>25</v>
      </c>
      <c r="D195" s="10" t="s">
        <v>77</v>
      </c>
      <c r="E195" s="10" t="s">
        <v>92</v>
      </c>
      <c r="F195" s="10" t="s">
        <v>43</v>
      </c>
      <c r="G195" s="10" t="s">
        <v>93</v>
      </c>
      <c r="H195" s="11">
        <v>120120</v>
      </c>
      <c r="I195" s="11">
        <v>19756.740000000002</v>
      </c>
      <c r="J195" s="11">
        <v>0</v>
      </c>
      <c r="K195" s="11">
        <v>139876.74</v>
      </c>
      <c r="L195" s="11">
        <v>501.2</v>
      </c>
      <c r="M195" s="11">
        <v>139375.54</v>
      </c>
      <c r="N195" s="18">
        <v>77062.559999999998</v>
      </c>
      <c r="O195" s="11">
        <v>501.2</v>
      </c>
      <c r="P195" s="11">
        <v>62814.18</v>
      </c>
      <c r="Q195" s="11">
        <v>0</v>
      </c>
    </row>
    <row r="196" spans="1:17" hidden="1" outlineLevel="2" x14ac:dyDescent="0.2">
      <c r="A196" s="1" t="s">
        <v>17</v>
      </c>
      <c r="B196" s="1" t="s">
        <v>18</v>
      </c>
      <c r="C196" s="10" t="s">
        <v>25</v>
      </c>
      <c r="D196" s="10" t="s">
        <v>77</v>
      </c>
      <c r="E196" s="10" t="s">
        <v>92</v>
      </c>
      <c r="F196" s="10" t="s">
        <v>43</v>
      </c>
      <c r="G196" s="10" t="s">
        <v>49</v>
      </c>
      <c r="H196" s="11">
        <v>10000</v>
      </c>
      <c r="I196" s="11">
        <v>22265</v>
      </c>
      <c r="J196" s="11">
        <v>0</v>
      </c>
      <c r="K196" s="11">
        <v>32265</v>
      </c>
      <c r="L196" s="11">
        <v>2627.52</v>
      </c>
      <c r="M196" s="11">
        <v>13562</v>
      </c>
      <c r="N196" s="18">
        <v>13562</v>
      </c>
      <c r="O196" s="11">
        <v>18703</v>
      </c>
      <c r="P196" s="11">
        <v>18703</v>
      </c>
      <c r="Q196" s="11">
        <v>16075.48</v>
      </c>
    </row>
    <row r="197" spans="1:17" hidden="1" outlineLevel="2" x14ac:dyDescent="0.2">
      <c r="A197" s="1" t="s">
        <v>17</v>
      </c>
      <c r="B197" s="1" t="s">
        <v>18</v>
      </c>
      <c r="C197" s="10" t="s">
        <v>25</v>
      </c>
      <c r="D197" s="10" t="s">
        <v>77</v>
      </c>
      <c r="E197" s="10" t="s">
        <v>92</v>
      </c>
      <c r="F197" s="10" t="s">
        <v>43</v>
      </c>
      <c r="G197" s="10" t="s">
        <v>75</v>
      </c>
      <c r="H197" s="11">
        <v>107000</v>
      </c>
      <c r="I197" s="11">
        <v>-45836.59</v>
      </c>
      <c r="J197" s="11">
        <v>0</v>
      </c>
      <c r="K197" s="11">
        <v>61163.41</v>
      </c>
      <c r="L197" s="11">
        <v>50220.41</v>
      </c>
      <c r="M197" s="11">
        <v>10943</v>
      </c>
      <c r="N197" s="18">
        <v>10943</v>
      </c>
      <c r="O197" s="11">
        <v>50220.41</v>
      </c>
      <c r="P197" s="11">
        <v>50220.41</v>
      </c>
      <c r="Q197" s="11">
        <v>0</v>
      </c>
    </row>
    <row r="198" spans="1:17" hidden="1" outlineLevel="2" x14ac:dyDescent="0.2">
      <c r="A198" s="1" t="s">
        <v>17</v>
      </c>
      <c r="B198" s="1" t="s">
        <v>18</v>
      </c>
      <c r="C198" s="10" t="s">
        <v>25</v>
      </c>
      <c r="D198" s="10" t="s">
        <v>77</v>
      </c>
      <c r="E198" s="10" t="s">
        <v>92</v>
      </c>
      <c r="F198" s="10" t="s">
        <v>43</v>
      </c>
      <c r="G198" s="10" t="s">
        <v>50</v>
      </c>
      <c r="H198" s="11">
        <v>7500</v>
      </c>
      <c r="I198" s="11">
        <v>0</v>
      </c>
      <c r="J198" s="11">
        <v>0</v>
      </c>
      <c r="K198" s="11">
        <v>7500</v>
      </c>
      <c r="L198" s="11">
        <v>0</v>
      </c>
      <c r="M198" s="11">
        <v>0</v>
      </c>
      <c r="N198" s="18">
        <v>0</v>
      </c>
      <c r="O198" s="11">
        <v>7500</v>
      </c>
      <c r="P198" s="11">
        <v>7500</v>
      </c>
      <c r="Q198" s="11">
        <v>7500</v>
      </c>
    </row>
    <row r="199" spans="1:17" hidden="1" outlineLevel="2" x14ac:dyDescent="0.2">
      <c r="A199" s="1" t="s">
        <v>17</v>
      </c>
      <c r="B199" s="1" t="s">
        <v>18</v>
      </c>
      <c r="C199" s="10" t="s">
        <v>25</v>
      </c>
      <c r="D199" s="10" t="s">
        <v>77</v>
      </c>
      <c r="E199" s="10" t="s">
        <v>92</v>
      </c>
      <c r="F199" s="10" t="s">
        <v>43</v>
      </c>
      <c r="G199" s="10" t="s">
        <v>52</v>
      </c>
      <c r="H199" s="11">
        <v>27000</v>
      </c>
      <c r="I199" s="12">
        <v>-7000</v>
      </c>
      <c r="J199" s="11">
        <v>0</v>
      </c>
      <c r="K199" s="11">
        <v>20000</v>
      </c>
      <c r="L199" s="11">
        <v>0</v>
      </c>
      <c r="M199" s="11">
        <v>19525.419999999998</v>
      </c>
      <c r="N199" s="18">
        <v>10987.64</v>
      </c>
      <c r="O199" s="11">
        <v>474.58</v>
      </c>
      <c r="P199" s="11">
        <v>9012.36</v>
      </c>
      <c r="Q199" s="11">
        <v>474.58</v>
      </c>
    </row>
    <row r="200" spans="1:17" hidden="1" outlineLevel="2" x14ac:dyDescent="0.2">
      <c r="A200" s="1" t="s">
        <v>17</v>
      </c>
      <c r="B200" s="1" t="s">
        <v>18</v>
      </c>
      <c r="C200" s="10" t="s">
        <v>25</v>
      </c>
      <c r="D200" s="10" t="s">
        <v>77</v>
      </c>
      <c r="E200" s="10" t="s">
        <v>92</v>
      </c>
      <c r="F200" s="10" t="s">
        <v>43</v>
      </c>
      <c r="G200" s="10" t="s">
        <v>79</v>
      </c>
      <c r="H200" s="11">
        <v>90000</v>
      </c>
      <c r="I200" s="12">
        <v>-8000</v>
      </c>
      <c r="J200" s="11">
        <v>0</v>
      </c>
      <c r="K200" s="11">
        <v>82000</v>
      </c>
      <c r="L200" s="11">
        <v>0</v>
      </c>
      <c r="M200" s="11">
        <v>81998.73</v>
      </c>
      <c r="N200" s="18">
        <v>56458.49</v>
      </c>
      <c r="O200" s="11">
        <v>1.27</v>
      </c>
      <c r="P200" s="11">
        <v>25541.51</v>
      </c>
      <c r="Q200" s="11">
        <v>1.27</v>
      </c>
    </row>
    <row r="201" spans="1:17" hidden="1" outlineLevel="2" x14ac:dyDescent="0.2">
      <c r="A201" s="1" t="s">
        <v>17</v>
      </c>
      <c r="B201" s="1" t="s">
        <v>18</v>
      </c>
      <c r="C201" s="10" t="s">
        <v>25</v>
      </c>
      <c r="D201" s="10" t="s">
        <v>77</v>
      </c>
      <c r="E201" s="10" t="s">
        <v>92</v>
      </c>
      <c r="F201" s="10" t="s">
        <v>43</v>
      </c>
      <c r="G201" s="10" t="s">
        <v>55</v>
      </c>
      <c r="H201" s="11">
        <v>7000</v>
      </c>
      <c r="I201" s="11">
        <v>1000</v>
      </c>
      <c r="J201" s="11">
        <v>0</v>
      </c>
      <c r="K201" s="11">
        <v>8000</v>
      </c>
      <c r="L201" s="11">
        <v>799.12</v>
      </c>
      <c r="M201" s="11">
        <v>6894.26</v>
      </c>
      <c r="N201" s="18">
        <v>6894.26</v>
      </c>
      <c r="O201" s="11">
        <v>1105.74</v>
      </c>
      <c r="P201" s="11">
        <v>1105.74</v>
      </c>
      <c r="Q201" s="11">
        <v>306.62</v>
      </c>
    </row>
    <row r="202" spans="1:17" hidden="1" outlineLevel="2" x14ac:dyDescent="0.2">
      <c r="A202" s="1" t="s">
        <v>17</v>
      </c>
      <c r="B202" s="1" t="s">
        <v>18</v>
      </c>
      <c r="C202" s="10" t="s">
        <v>25</v>
      </c>
      <c r="D202" s="10" t="s">
        <v>77</v>
      </c>
      <c r="E202" s="10" t="s">
        <v>92</v>
      </c>
      <c r="F202" s="10" t="s">
        <v>43</v>
      </c>
      <c r="G202" s="10" t="s">
        <v>56</v>
      </c>
      <c r="H202" s="11">
        <v>0</v>
      </c>
      <c r="I202" s="11">
        <v>6820</v>
      </c>
      <c r="J202" s="11">
        <v>0</v>
      </c>
      <c r="K202" s="11">
        <v>6820</v>
      </c>
      <c r="L202" s="11">
        <v>4704</v>
      </c>
      <c r="M202" s="11">
        <v>0</v>
      </c>
      <c r="N202" s="18">
        <v>0</v>
      </c>
      <c r="O202" s="11">
        <v>6820</v>
      </c>
      <c r="P202" s="11">
        <v>6820</v>
      </c>
      <c r="Q202" s="11">
        <v>2116</v>
      </c>
    </row>
    <row r="203" spans="1:17" hidden="1" outlineLevel="2" x14ac:dyDescent="0.2">
      <c r="A203" s="1" t="s">
        <v>17</v>
      </c>
      <c r="B203" s="1" t="s">
        <v>18</v>
      </c>
      <c r="C203" s="10" t="s">
        <v>25</v>
      </c>
      <c r="D203" s="10" t="s">
        <v>77</v>
      </c>
      <c r="E203" s="10" t="s">
        <v>92</v>
      </c>
      <c r="F203" s="10" t="s">
        <v>43</v>
      </c>
      <c r="G203" s="10" t="s">
        <v>58</v>
      </c>
      <c r="H203" s="11">
        <v>0</v>
      </c>
      <c r="I203" s="11">
        <v>10000</v>
      </c>
      <c r="J203" s="11">
        <v>0</v>
      </c>
      <c r="K203" s="11">
        <v>10000</v>
      </c>
      <c r="L203" s="11">
        <v>0</v>
      </c>
      <c r="M203" s="11">
        <v>2555.5</v>
      </c>
      <c r="N203" s="18">
        <v>2555.5</v>
      </c>
      <c r="O203" s="11">
        <v>7444.5</v>
      </c>
      <c r="P203" s="11">
        <v>7444.5</v>
      </c>
      <c r="Q203" s="11">
        <v>7444.5</v>
      </c>
    </row>
    <row r="204" spans="1:17" hidden="1" outlineLevel="2" x14ac:dyDescent="0.2">
      <c r="A204" s="1" t="s">
        <v>17</v>
      </c>
      <c r="B204" s="1" t="s">
        <v>18</v>
      </c>
      <c r="C204" s="10" t="s">
        <v>25</v>
      </c>
      <c r="D204" s="10" t="s">
        <v>77</v>
      </c>
      <c r="E204" s="10" t="s">
        <v>92</v>
      </c>
      <c r="F204" s="10" t="s">
        <v>43</v>
      </c>
      <c r="G204" s="10" t="s">
        <v>80</v>
      </c>
      <c r="H204" s="11">
        <v>167976</v>
      </c>
      <c r="I204" s="12">
        <v>-86768</v>
      </c>
      <c r="J204" s="11">
        <v>0</v>
      </c>
      <c r="K204" s="11">
        <v>81208</v>
      </c>
      <c r="L204" s="11">
        <v>44993</v>
      </c>
      <c r="M204" s="11">
        <v>33715</v>
      </c>
      <c r="N204" s="18">
        <v>18390</v>
      </c>
      <c r="O204" s="11">
        <v>47493</v>
      </c>
      <c r="P204" s="11">
        <v>62818</v>
      </c>
      <c r="Q204" s="11">
        <v>2500</v>
      </c>
    </row>
    <row r="205" spans="1:17" hidden="1" outlineLevel="2" x14ac:dyDescent="0.2">
      <c r="A205" s="1" t="s">
        <v>17</v>
      </c>
      <c r="B205" s="1" t="s">
        <v>18</v>
      </c>
      <c r="C205" s="10" t="s">
        <v>25</v>
      </c>
      <c r="D205" s="10" t="s">
        <v>77</v>
      </c>
      <c r="E205" s="10" t="s">
        <v>92</v>
      </c>
      <c r="F205" s="10" t="s">
        <v>43</v>
      </c>
      <c r="G205" s="10" t="s">
        <v>81</v>
      </c>
      <c r="H205" s="11">
        <v>6000</v>
      </c>
      <c r="I205" s="11">
        <v>2484.5</v>
      </c>
      <c r="J205" s="11">
        <v>0</v>
      </c>
      <c r="K205" s="11">
        <v>8484.5</v>
      </c>
      <c r="L205" s="11">
        <v>926.9</v>
      </c>
      <c r="M205" s="11">
        <v>28</v>
      </c>
      <c r="N205" s="18">
        <v>28</v>
      </c>
      <c r="O205" s="11">
        <v>8456.5</v>
      </c>
      <c r="P205" s="11">
        <v>8456.5</v>
      </c>
      <c r="Q205" s="11">
        <v>7529.6</v>
      </c>
    </row>
    <row r="206" spans="1:17" hidden="1" outlineLevel="2" x14ac:dyDescent="0.2">
      <c r="A206" s="1" t="s">
        <v>17</v>
      </c>
      <c r="B206" s="1" t="s">
        <v>18</v>
      </c>
      <c r="C206" s="10" t="s">
        <v>25</v>
      </c>
      <c r="D206" s="10" t="s">
        <v>77</v>
      </c>
      <c r="E206" s="10" t="s">
        <v>92</v>
      </c>
      <c r="F206" s="10" t="s">
        <v>43</v>
      </c>
      <c r="G206" s="10" t="s">
        <v>82</v>
      </c>
      <c r="H206" s="11">
        <v>0</v>
      </c>
      <c r="I206" s="11">
        <v>600</v>
      </c>
      <c r="J206" s="11">
        <v>0</v>
      </c>
      <c r="K206" s="11">
        <v>600</v>
      </c>
      <c r="L206" s="11">
        <v>0</v>
      </c>
      <c r="M206" s="11">
        <v>0</v>
      </c>
      <c r="N206" s="18">
        <v>0</v>
      </c>
      <c r="O206" s="11">
        <v>600</v>
      </c>
      <c r="P206" s="11">
        <v>600</v>
      </c>
      <c r="Q206" s="11">
        <v>600</v>
      </c>
    </row>
    <row r="207" spans="1:17" hidden="1" outlineLevel="2" x14ac:dyDescent="0.2">
      <c r="A207" s="1" t="s">
        <v>17</v>
      </c>
      <c r="B207" s="1" t="s">
        <v>18</v>
      </c>
      <c r="C207" s="10" t="s">
        <v>25</v>
      </c>
      <c r="D207" s="10" t="s">
        <v>77</v>
      </c>
      <c r="E207" s="10" t="s">
        <v>92</v>
      </c>
      <c r="F207" s="10" t="s">
        <v>43</v>
      </c>
      <c r="G207" s="10" t="s">
        <v>63</v>
      </c>
      <c r="H207" s="11">
        <v>3000</v>
      </c>
      <c r="I207" s="12">
        <v>-800</v>
      </c>
      <c r="J207" s="11">
        <v>0</v>
      </c>
      <c r="K207" s="11">
        <v>2200</v>
      </c>
      <c r="L207" s="11">
        <v>10.96</v>
      </c>
      <c r="M207" s="11">
        <v>575.76</v>
      </c>
      <c r="N207" s="18">
        <v>454.83</v>
      </c>
      <c r="O207" s="11">
        <v>1624.24</v>
      </c>
      <c r="P207" s="11">
        <v>1745.17</v>
      </c>
      <c r="Q207" s="11">
        <v>1613.28</v>
      </c>
    </row>
    <row r="208" spans="1:17" hidden="1" outlineLevel="2" x14ac:dyDescent="0.2">
      <c r="A208" s="1" t="s">
        <v>17</v>
      </c>
      <c r="B208" s="1" t="s">
        <v>18</v>
      </c>
      <c r="C208" s="10" t="s">
        <v>25</v>
      </c>
      <c r="D208" s="10" t="s">
        <v>77</v>
      </c>
      <c r="E208" s="10" t="s">
        <v>92</v>
      </c>
      <c r="F208" s="10" t="s">
        <v>43</v>
      </c>
      <c r="G208" s="10" t="s">
        <v>64</v>
      </c>
      <c r="H208" s="11">
        <v>16000</v>
      </c>
      <c r="I208" s="12">
        <v>-4400</v>
      </c>
      <c r="J208" s="11">
        <v>0</v>
      </c>
      <c r="K208" s="11">
        <v>11600</v>
      </c>
      <c r="L208" s="11">
        <v>22.59</v>
      </c>
      <c r="M208" s="11">
        <v>8297.4599999999991</v>
      </c>
      <c r="N208" s="18">
        <v>8297.4599999999991</v>
      </c>
      <c r="O208" s="11">
        <v>3302.54</v>
      </c>
      <c r="P208" s="11">
        <v>3302.54</v>
      </c>
      <c r="Q208" s="11">
        <v>3279.95</v>
      </c>
    </row>
    <row r="209" spans="1:17" hidden="1" outlineLevel="2" x14ac:dyDescent="0.2">
      <c r="A209" s="1" t="s">
        <v>17</v>
      </c>
      <c r="B209" s="1" t="s">
        <v>18</v>
      </c>
      <c r="C209" s="10" t="s">
        <v>25</v>
      </c>
      <c r="D209" s="10" t="s">
        <v>77</v>
      </c>
      <c r="E209" s="10" t="s">
        <v>92</v>
      </c>
      <c r="F209" s="10" t="s">
        <v>43</v>
      </c>
      <c r="G209" s="10" t="s">
        <v>65</v>
      </c>
      <c r="H209" s="11">
        <v>3551.97</v>
      </c>
      <c r="I209" s="11">
        <v>6757</v>
      </c>
      <c r="J209" s="11">
        <v>0</v>
      </c>
      <c r="K209" s="11">
        <v>10308.969999999999</v>
      </c>
      <c r="L209" s="11">
        <v>6938.52</v>
      </c>
      <c r="M209" s="11">
        <v>3179</v>
      </c>
      <c r="N209" s="18">
        <v>3179</v>
      </c>
      <c r="O209" s="11">
        <v>7129.97</v>
      </c>
      <c r="P209" s="11">
        <v>7129.97</v>
      </c>
      <c r="Q209" s="11">
        <v>191.45</v>
      </c>
    </row>
    <row r="210" spans="1:17" hidden="1" outlineLevel="2" x14ac:dyDescent="0.2">
      <c r="A210" s="1" t="s">
        <v>17</v>
      </c>
      <c r="B210" s="1" t="s">
        <v>18</v>
      </c>
      <c r="C210" s="10" t="s">
        <v>25</v>
      </c>
      <c r="D210" s="10" t="s">
        <v>77</v>
      </c>
      <c r="E210" s="10" t="s">
        <v>92</v>
      </c>
      <c r="F210" s="10" t="s">
        <v>43</v>
      </c>
      <c r="G210" s="10" t="s">
        <v>84</v>
      </c>
      <c r="H210" s="11">
        <v>109160</v>
      </c>
      <c r="I210" s="12">
        <v>-109160</v>
      </c>
      <c r="J210" s="11">
        <v>0</v>
      </c>
      <c r="K210" s="11">
        <v>0</v>
      </c>
      <c r="L210" s="11">
        <v>0</v>
      </c>
      <c r="M210" s="11">
        <v>0</v>
      </c>
      <c r="N210" s="18">
        <v>0</v>
      </c>
      <c r="O210" s="11">
        <v>0</v>
      </c>
      <c r="P210" s="11">
        <v>0</v>
      </c>
      <c r="Q210" s="11">
        <v>0</v>
      </c>
    </row>
    <row r="211" spans="1:17" hidden="1" outlineLevel="2" x14ac:dyDescent="0.2">
      <c r="A211" s="1" t="s">
        <v>17</v>
      </c>
      <c r="B211" s="1" t="s">
        <v>18</v>
      </c>
      <c r="C211" s="10" t="s">
        <v>25</v>
      </c>
      <c r="D211" s="10" t="s">
        <v>77</v>
      </c>
      <c r="E211" s="10" t="s">
        <v>92</v>
      </c>
      <c r="F211" s="10" t="s">
        <v>43</v>
      </c>
      <c r="G211" s="10" t="s">
        <v>66</v>
      </c>
      <c r="H211" s="11">
        <v>1100</v>
      </c>
      <c r="I211" s="11">
        <v>1512.09</v>
      </c>
      <c r="J211" s="11">
        <v>0</v>
      </c>
      <c r="K211" s="11">
        <v>2612.09</v>
      </c>
      <c r="L211" s="11">
        <v>6.84</v>
      </c>
      <c r="M211" s="11">
        <v>2343.6999999999998</v>
      </c>
      <c r="N211" s="18">
        <v>2343.6999999999998</v>
      </c>
      <c r="O211" s="11">
        <v>268.39</v>
      </c>
      <c r="P211" s="11">
        <v>268.39</v>
      </c>
      <c r="Q211" s="11">
        <v>261.55</v>
      </c>
    </row>
    <row r="212" spans="1:17" hidden="1" outlineLevel="2" x14ac:dyDescent="0.2">
      <c r="A212" s="1" t="s">
        <v>17</v>
      </c>
      <c r="B212" s="1" t="s">
        <v>18</v>
      </c>
      <c r="C212" s="10" t="s">
        <v>25</v>
      </c>
      <c r="D212" s="10" t="s">
        <v>77</v>
      </c>
      <c r="E212" s="10" t="s">
        <v>92</v>
      </c>
      <c r="F212" s="10" t="s">
        <v>43</v>
      </c>
      <c r="G212" s="10" t="s">
        <v>94</v>
      </c>
      <c r="H212" s="11">
        <v>3000</v>
      </c>
      <c r="I212" s="11">
        <v>0</v>
      </c>
      <c r="J212" s="11">
        <v>0</v>
      </c>
      <c r="K212" s="11">
        <v>3000</v>
      </c>
      <c r="L212" s="11">
        <v>0</v>
      </c>
      <c r="M212" s="11">
        <v>0</v>
      </c>
      <c r="N212" s="18">
        <v>0</v>
      </c>
      <c r="O212" s="11">
        <v>3000</v>
      </c>
      <c r="P212" s="11">
        <v>3000</v>
      </c>
      <c r="Q212" s="11">
        <v>3000</v>
      </c>
    </row>
    <row r="213" spans="1:17" hidden="1" outlineLevel="2" x14ac:dyDescent="0.2">
      <c r="A213" s="1" t="s">
        <v>17</v>
      </c>
      <c r="B213" s="1" t="s">
        <v>18</v>
      </c>
      <c r="C213" s="10" t="s">
        <v>25</v>
      </c>
      <c r="D213" s="10" t="s">
        <v>77</v>
      </c>
      <c r="E213" s="10" t="s">
        <v>92</v>
      </c>
      <c r="F213" s="10" t="s">
        <v>43</v>
      </c>
      <c r="G213" s="10" t="s">
        <v>85</v>
      </c>
      <c r="H213" s="11">
        <v>0</v>
      </c>
      <c r="I213" s="11">
        <v>102368</v>
      </c>
      <c r="J213" s="11">
        <v>0</v>
      </c>
      <c r="K213" s="11">
        <v>102368</v>
      </c>
      <c r="L213" s="11">
        <v>33874.559999999998</v>
      </c>
      <c r="M213" s="11">
        <v>66071.520000000004</v>
      </c>
      <c r="N213" s="18">
        <v>66071.520000000004</v>
      </c>
      <c r="O213" s="11">
        <v>36296.480000000003</v>
      </c>
      <c r="P213" s="11">
        <v>36296.480000000003</v>
      </c>
      <c r="Q213" s="11">
        <v>2421.92</v>
      </c>
    </row>
    <row r="214" spans="1:17" hidden="1" outlineLevel="2" x14ac:dyDescent="0.2">
      <c r="A214" s="1" t="s">
        <v>17</v>
      </c>
      <c r="B214" s="1" t="s">
        <v>18</v>
      </c>
      <c r="C214" s="10" t="s">
        <v>25</v>
      </c>
      <c r="D214" s="10" t="s">
        <v>77</v>
      </c>
      <c r="E214" s="10" t="s">
        <v>92</v>
      </c>
      <c r="F214" s="10" t="s">
        <v>43</v>
      </c>
      <c r="G214" s="10" t="s">
        <v>70</v>
      </c>
      <c r="H214" s="11">
        <v>2400</v>
      </c>
      <c r="I214" s="11">
        <v>0</v>
      </c>
      <c r="J214" s="11">
        <v>0</v>
      </c>
      <c r="K214" s="11">
        <v>2400</v>
      </c>
      <c r="L214" s="11">
        <v>3.36</v>
      </c>
      <c r="M214" s="11">
        <v>1711.82</v>
      </c>
      <c r="N214" s="18">
        <v>1711.82</v>
      </c>
      <c r="O214" s="11">
        <v>688.18</v>
      </c>
      <c r="P214" s="11">
        <v>688.18</v>
      </c>
      <c r="Q214" s="11">
        <v>684.82</v>
      </c>
    </row>
    <row r="215" spans="1:17" hidden="1" outlineLevel="2" x14ac:dyDescent="0.2">
      <c r="A215" s="1" t="s">
        <v>17</v>
      </c>
      <c r="B215" s="1" t="s">
        <v>18</v>
      </c>
      <c r="C215" s="10" t="s">
        <v>25</v>
      </c>
      <c r="D215" s="10" t="s">
        <v>77</v>
      </c>
      <c r="E215" s="10" t="s">
        <v>92</v>
      </c>
      <c r="F215" s="10" t="s">
        <v>43</v>
      </c>
      <c r="G215" s="10" t="s">
        <v>71</v>
      </c>
      <c r="H215" s="11">
        <v>4230</v>
      </c>
      <c r="I215" s="11">
        <v>0</v>
      </c>
      <c r="J215" s="11">
        <v>0</v>
      </c>
      <c r="K215" s="11">
        <v>4230</v>
      </c>
      <c r="L215" s="11">
        <v>0</v>
      </c>
      <c r="M215" s="11">
        <v>0</v>
      </c>
      <c r="N215" s="18">
        <v>0</v>
      </c>
      <c r="O215" s="11">
        <v>4230</v>
      </c>
      <c r="P215" s="11">
        <v>4230</v>
      </c>
      <c r="Q215" s="11">
        <v>4230</v>
      </c>
    </row>
    <row r="216" spans="1:17" hidden="1" outlineLevel="2" x14ac:dyDescent="0.2">
      <c r="A216" s="1" t="s">
        <v>17</v>
      </c>
      <c r="B216" s="1" t="s">
        <v>18</v>
      </c>
      <c r="C216" s="10" t="s">
        <v>25</v>
      </c>
      <c r="D216" s="10" t="s">
        <v>77</v>
      </c>
      <c r="E216" s="10" t="s">
        <v>92</v>
      </c>
      <c r="F216" s="10" t="s">
        <v>43</v>
      </c>
      <c r="G216" s="10" t="s">
        <v>72</v>
      </c>
      <c r="H216" s="11">
        <v>900</v>
      </c>
      <c r="I216" s="11">
        <v>0</v>
      </c>
      <c r="J216" s="11">
        <v>0</v>
      </c>
      <c r="K216" s="11">
        <v>900</v>
      </c>
      <c r="L216" s="11">
        <v>0</v>
      </c>
      <c r="M216" s="11">
        <v>342</v>
      </c>
      <c r="N216" s="18">
        <v>342</v>
      </c>
      <c r="O216" s="11">
        <v>558</v>
      </c>
      <c r="P216" s="11">
        <v>558</v>
      </c>
      <c r="Q216" s="11">
        <v>558</v>
      </c>
    </row>
    <row r="217" spans="1:17" hidden="1" outlineLevel="2" x14ac:dyDescent="0.2">
      <c r="A217" s="1" t="s">
        <v>17</v>
      </c>
      <c r="B217" s="1" t="s">
        <v>18</v>
      </c>
      <c r="C217" s="10" t="s">
        <v>24</v>
      </c>
      <c r="D217" s="10" t="s">
        <v>95</v>
      </c>
      <c r="E217" s="10" t="s">
        <v>96</v>
      </c>
      <c r="F217" s="10" t="s">
        <v>43</v>
      </c>
      <c r="G217" s="10" t="s">
        <v>49</v>
      </c>
      <c r="H217" s="11">
        <v>1000</v>
      </c>
      <c r="I217" s="11">
        <v>0</v>
      </c>
      <c r="J217" s="11">
        <v>0</v>
      </c>
      <c r="K217" s="11">
        <v>1000</v>
      </c>
      <c r="L217" s="11">
        <v>1000</v>
      </c>
      <c r="M217" s="11">
        <v>0</v>
      </c>
      <c r="N217" s="18">
        <v>0</v>
      </c>
      <c r="O217" s="11">
        <v>1000</v>
      </c>
      <c r="P217" s="11">
        <v>1000</v>
      </c>
      <c r="Q217" s="11">
        <v>0</v>
      </c>
    </row>
    <row r="218" spans="1:17" hidden="1" outlineLevel="2" x14ac:dyDescent="0.2">
      <c r="A218" s="1" t="s">
        <v>17</v>
      </c>
      <c r="B218" s="1" t="s">
        <v>18</v>
      </c>
      <c r="C218" s="10" t="s">
        <v>24</v>
      </c>
      <c r="D218" s="10" t="s">
        <v>95</v>
      </c>
      <c r="E218" s="10" t="s">
        <v>96</v>
      </c>
      <c r="F218" s="10" t="s">
        <v>43</v>
      </c>
      <c r="G218" s="10" t="s">
        <v>80</v>
      </c>
      <c r="H218" s="11">
        <v>65664</v>
      </c>
      <c r="I218" s="11">
        <v>0</v>
      </c>
      <c r="J218" s="11">
        <v>0</v>
      </c>
      <c r="K218" s="11">
        <v>65664</v>
      </c>
      <c r="L218" s="11">
        <v>36129.4</v>
      </c>
      <c r="M218" s="11">
        <v>10451</v>
      </c>
      <c r="N218" s="18">
        <v>0</v>
      </c>
      <c r="O218" s="11">
        <v>55213</v>
      </c>
      <c r="P218" s="11">
        <v>65664</v>
      </c>
      <c r="Q218" s="11">
        <v>19083.599999999999</v>
      </c>
    </row>
    <row r="219" spans="1:17" hidden="1" outlineLevel="2" x14ac:dyDescent="0.2">
      <c r="A219" s="1" t="s">
        <v>17</v>
      </c>
      <c r="B219" s="1" t="s">
        <v>18</v>
      </c>
      <c r="C219" s="10" t="s">
        <v>24</v>
      </c>
      <c r="D219" s="10" t="s">
        <v>95</v>
      </c>
      <c r="E219" s="10" t="s">
        <v>97</v>
      </c>
      <c r="F219" s="10" t="s">
        <v>43</v>
      </c>
      <c r="G219" s="10" t="s">
        <v>49</v>
      </c>
      <c r="H219" s="11">
        <v>1000</v>
      </c>
      <c r="I219" s="11">
        <v>0</v>
      </c>
      <c r="J219" s="11">
        <v>0</v>
      </c>
      <c r="K219" s="11">
        <v>1000</v>
      </c>
      <c r="L219" s="11">
        <v>1000</v>
      </c>
      <c r="M219" s="11">
        <v>0</v>
      </c>
      <c r="N219" s="18">
        <v>0</v>
      </c>
      <c r="O219" s="11">
        <v>1000</v>
      </c>
      <c r="P219" s="11">
        <v>1000</v>
      </c>
      <c r="Q219" s="11">
        <v>0</v>
      </c>
    </row>
    <row r="220" spans="1:17" hidden="1" outlineLevel="2" x14ac:dyDescent="0.2">
      <c r="A220" s="1" t="s">
        <v>17</v>
      </c>
      <c r="B220" s="1" t="s">
        <v>18</v>
      </c>
      <c r="C220" s="10" t="s">
        <v>24</v>
      </c>
      <c r="D220" s="10" t="s">
        <v>95</v>
      </c>
      <c r="E220" s="10" t="s">
        <v>98</v>
      </c>
      <c r="F220" s="10" t="s">
        <v>43</v>
      </c>
      <c r="G220" s="10" t="s">
        <v>44</v>
      </c>
      <c r="H220" s="11">
        <v>4800</v>
      </c>
      <c r="I220" s="12">
        <v>-4500</v>
      </c>
      <c r="J220" s="11">
        <v>0</v>
      </c>
      <c r="K220" s="11">
        <v>300</v>
      </c>
      <c r="L220" s="11">
        <v>0</v>
      </c>
      <c r="M220" s="11">
        <v>0</v>
      </c>
      <c r="N220" s="18">
        <v>0</v>
      </c>
      <c r="O220" s="11">
        <v>300</v>
      </c>
      <c r="P220" s="11">
        <v>300</v>
      </c>
      <c r="Q220" s="11">
        <v>300</v>
      </c>
    </row>
    <row r="221" spans="1:17" hidden="1" outlineLevel="2" x14ac:dyDescent="0.2">
      <c r="A221" s="1" t="s">
        <v>17</v>
      </c>
      <c r="B221" s="1" t="s">
        <v>18</v>
      </c>
      <c r="C221" s="10" t="s">
        <v>24</v>
      </c>
      <c r="D221" s="10" t="s">
        <v>95</v>
      </c>
      <c r="E221" s="10" t="s">
        <v>98</v>
      </c>
      <c r="F221" s="10" t="s">
        <v>43</v>
      </c>
      <c r="G221" s="10" t="s">
        <v>45</v>
      </c>
      <c r="H221" s="11">
        <v>4800</v>
      </c>
      <c r="I221" s="12">
        <v>-4500</v>
      </c>
      <c r="J221" s="11">
        <v>0</v>
      </c>
      <c r="K221" s="11">
        <v>300</v>
      </c>
      <c r="L221" s="11">
        <v>0</v>
      </c>
      <c r="M221" s="11">
        <v>0</v>
      </c>
      <c r="N221" s="18">
        <v>0</v>
      </c>
      <c r="O221" s="11">
        <v>300</v>
      </c>
      <c r="P221" s="11">
        <v>300</v>
      </c>
      <c r="Q221" s="11">
        <v>300</v>
      </c>
    </row>
    <row r="222" spans="1:17" hidden="1" outlineLevel="2" x14ac:dyDescent="0.2">
      <c r="A222" s="1" t="s">
        <v>17</v>
      </c>
      <c r="B222" s="1" t="s">
        <v>18</v>
      </c>
      <c r="C222" s="10" t="s">
        <v>24</v>
      </c>
      <c r="D222" s="10" t="s">
        <v>95</v>
      </c>
      <c r="E222" s="10" t="s">
        <v>98</v>
      </c>
      <c r="F222" s="10" t="s">
        <v>43</v>
      </c>
      <c r="G222" s="10" t="s">
        <v>49</v>
      </c>
      <c r="H222" s="11">
        <v>7000</v>
      </c>
      <c r="I222" s="11">
        <v>0</v>
      </c>
      <c r="J222" s="11">
        <v>0</v>
      </c>
      <c r="K222" s="11">
        <v>7000</v>
      </c>
      <c r="L222" s="11">
        <v>0</v>
      </c>
      <c r="M222" s="11">
        <v>0</v>
      </c>
      <c r="N222" s="18">
        <v>0</v>
      </c>
      <c r="O222" s="11">
        <v>7000</v>
      </c>
      <c r="P222" s="11">
        <v>7000</v>
      </c>
      <c r="Q222" s="11">
        <v>7000</v>
      </c>
    </row>
    <row r="223" spans="1:17" hidden="1" outlineLevel="2" x14ac:dyDescent="0.2">
      <c r="A223" s="1" t="s">
        <v>17</v>
      </c>
      <c r="B223" s="1" t="s">
        <v>18</v>
      </c>
      <c r="C223" s="10" t="s">
        <v>24</v>
      </c>
      <c r="D223" s="10" t="s">
        <v>95</v>
      </c>
      <c r="E223" s="10" t="s">
        <v>98</v>
      </c>
      <c r="F223" s="10" t="s">
        <v>43</v>
      </c>
      <c r="G223" s="10" t="s">
        <v>51</v>
      </c>
      <c r="H223" s="11">
        <v>33000</v>
      </c>
      <c r="I223" s="12">
        <v>-25500</v>
      </c>
      <c r="J223" s="11">
        <v>0</v>
      </c>
      <c r="K223" s="11">
        <v>7500</v>
      </c>
      <c r="L223" s="11">
        <v>0</v>
      </c>
      <c r="M223" s="11">
        <v>0</v>
      </c>
      <c r="N223" s="18">
        <v>0</v>
      </c>
      <c r="O223" s="11">
        <v>7500</v>
      </c>
      <c r="P223" s="11">
        <v>7500</v>
      </c>
      <c r="Q223" s="11">
        <v>7500</v>
      </c>
    </row>
    <row r="224" spans="1:17" hidden="1" outlineLevel="2" x14ac:dyDescent="0.2">
      <c r="A224" s="1" t="s">
        <v>17</v>
      </c>
      <c r="B224" s="1" t="s">
        <v>18</v>
      </c>
      <c r="C224" s="10" t="s">
        <v>24</v>
      </c>
      <c r="D224" s="10" t="s">
        <v>95</v>
      </c>
      <c r="E224" s="10" t="s">
        <v>98</v>
      </c>
      <c r="F224" s="10" t="s">
        <v>43</v>
      </c>
      <c r="G224" s="10" t="s">
        <v>52</v>
      </c>
      <c r="H224" s="11">
        <v>15228.84</v>
      </c>
      <c r="I224" s="11">
        <v>-13728.84</v>
      </c>
      <c r="J224" s="11">
        <v>0</v>
      </c>
      <c r="K224" s="11">
        <v>1500</v>
      </c>
      <c r="L224" s="11">
        <v>0</v>
      </c>
      <c r="M224" s="11">
        <v>0</v>
      </c>
      <c r="N224" s="18">
        <v>0</v>
      </c>
      <c r="O224" s="11">
        <v>1500</v>
      </c>
      <c r="P224" s="11">
        <v>1500</v>
      </c>
      <c r="Q224" s="11">
        <v>1500</v>
      </c>
    </row>
    <row r="225" spans="1:18" hidden="1" outlineLevel="2" x14ac:dyDescent="0.2">
      <c r="A225" s="1" t="s">
        <v>17</v>
      </c>
      <c r="B225" s="1" t="s">
        <v>18</v>
      </c>
      <c r="C225" s="10" t="s">
        <v>24</v>
      </c>
      <c r="D225" s="10" t="s">
        <v>95</v>
      </c>
      <c r="E225" s="10" t="s">
        <v>98</v>
      </c>
      <c r="F225" s="10" t="s">
        <v>43</v>
      </c>
      <c r="G225" s="10" t="s">
        <v>55</v>
      </c>
      <c r="H225" s="11">
        <v>86861.01</v>
      </c>
      <c r="I225" s="11">
        <v>0</v>
      </c>
      <c r="J225" s="11">
        <v>0</v>
      </c>
      <c r="K225" s="11">
        <v>86861.01</v>
      </c>
      <c r="L225" s="11">
        <v>0</v>
      </c>
      <c r="M225" s="11">
        <v>0</v>
      </c>
      <c r="N225" s="18">
        <v>0</v>
      </c>
      <c r="O225" s="11">
        <v>86861.01</v>
      </c>
      <c r="P225" s="11">
        <v>86861.01</v>
      </c>
      <c r="Q225" s="11">
        <v>86861.01</v>
      </c>
    </row>
    <row r="226" spans="1:18" hidden="1" outlineLevel="2" x14ac:dyDescent="0.2">
      <c r="A226" s="1" t="s">
        <v>17</v>
      </c>
      <c r="B226" s="1" t="s">
        <v>18</v>
      </c>
      <c r="C226" s="10" t="s">
        <v>24</v>
      </c>
      <c r="D226" s="10" t="s">
        <v>95</v>
      </c>
      <c r="E226" s="10" t="s">
        <v>98</v>
      </c>
      <c r="F226" s="10" t="s">
        <v>43</v>
      </c>
      <c r="G226" s="10" t="s">
        <v>56</v>
      </c>
      <c r="H226" s="11">
        <v>15200</v>
      </c>
      <c r="I226" s="11">
        <v>0</v>
      </c>
      <c r="J226" s="11">
        <v>0</v>
      </c>
      <c r="K226" s="11">
        <v>15200</v>
      </c>
      <c r="L226" s="11">
        <v>0</v>
      </c>
      <c r="M226" s="11">
        <v>0</v>
      </c>
      <c r="N226" s="18">
        <v>0</v>
      </c>
      <c r="O226" s="11">
        <v>15200</v>
      </c>
      <c r="P226" s="11">
        <v>15200</v>
      </c>
      <c r="Q226" s="11">
        <v>15200</v>
      </c>
    </row>
    <row r="227" spans="1:18" hidden="1" outlineLevel="2" x14ac:dyDescent="0.2">
      <c r="A227" s="1" t="s">
        <v>17</v>
      </c>
      <c r="B227" s="1" t="s">
        <v>18</v>
      </c>
      <c r="C227" s="10" t="s">
        <v>24</v>
      </c>
      <c r="D227" s="10" t="s">
        <v>95</v>
      </c>
      <c r="E227" s="10" t="s">
        <v>98</v>
      </c>
      <c r="F227" s="10" t="s">
        <v>43</v>
      </c>
      <c r="G227" s="10" t="s">
        <v>62</v>
      </c>
      <c r="H227" s="11">
        <v>6000</v>
      </c>
      <c r="I227" s="11">
        <v>0</v>
      </c>
      <c r="J227" s="11">
        <v>0</v>
      </c>
      <c r="K227" s="11">
        <v>6000</v>
      </c>
      <c r="L227" s="11">
        <v>0</v>
      </c>
      <c r="M227" s="11">
        <v>0</v>
      </c>
      <c r="N227" s="18">
        <v>0</v>
      </c>
      <c r="O227" s="11">
        <v>6000</v>
      </c>
      <c r="P227" s="11">
        <v>6000</v>
      </c>
      <c r="Q227" s="11">
        <v>6000</v>
      </c>
    </row>
    <row r="228" spans="1:18" hidden="1" outlineLevel="2" x14ac:dyDescent="0.2">
      <c r="A228" s="1" t="s">
        <v>17</v>
      </c>
      <c r="B228" s="1" t="s">
        <v>18</v>
      </c>
      <c r="C228" s="10" t="s">
        <v>24</v>
      </c>
      <c r="D228" s="10" t="s">
        <v>95</v>
      </c>
      <c r="E228" s="10" t="s">
        <v>98</v>
      </c>
      <c r="F228" s="10" t="s">
        <v>43</v>
      </c>
      <c r="G228" s="10" t="s">
        <v>80</v>
      </c>
      <c r="H228" s="11">
        <v>92344.56</v>
      </c>
      <c r="I228" s="11">
        <v>0</v>
      </c>
      <c r="J228" s="11">
        <v>0</v>
      </c>
      <c r="K228" s="11">
        <v>92344.56</v>
      </c>
      <c r="L228" s="11">
        <v>92344.56</v>
      </c>
      <c r="M228" s="11">
        <v>0</v>
      </c>
      <c r="N228" s="18">
        <v>0</v>
      </c>
      <c r="O228" s="11">
        <v>92344.56</v>
      </c>
      <c r="P228" s="11">
        <v>92344.56</v>
      </c>
      <c r="Q228" s="11">
        <v>0</v>
      </c>
    </row>
    <row r="229" spans="1:18" hidden="1" outlineLevel="2" x14ac:dyDescent="0.2">
      <c r="A229" s="1" t="s">
        <v>17</v>
      </c>
      <c r="B229" s="1" t="s">
        <v>18</v>
      </c>
      <c r="C229" s="10" t="s">
        <v>24</v>
      </c>
      <c r="D229" s="10" t="s">
        <v>95</v>
      </c>
      <c r="E229" s="10" t="s">
        <v>98</v>
      </c>
      <c r="F229" s="10" t="s">
        <v>43</v>
      </c>
      <c r="G229" s="10" t="s">
        <v>82</v>
      </c>
      <c r="H229" s="11">
        <v>3000</v>
      </c>
      <c r="I229" s="12">
        <v>-3000</v>
      </c>
      <c r="J229" s="11">
        <v>0</v>
      </c>
      <c r="K229" s="11">
        <v>0</v>
      </c>
      <c r="L229" s="11">
        <v>0</v>
      </c>
      <c r="M229" s="11">
        <v>0</v>
      </c>
      <c r="N229" s="18">
        <v>0</v>
      </c>
      <c r="O229" s="11">
        <v>0</v>
      </c>
      <c r="P229" s="11">
        <v>0</v>
      </c>
      <c r="Q229" s="11">
        <v>0</v>
      </c>
    </row>
    <row r="230" spans="1:18" hidden="1" outlineLevel="2" x14ac:dyDescent="0.2">
      <c r="A230" s="1" t="s">
        <v>17</v>
      </c>
      <c r="B230" s="1" t="s">
        <v>18</v>
      </c>
      <c r="C230" s="10" t="s">
        <v>24</v>
      </c>
      <c r="D230" s="10" t="s">
        <v>95</v>
      </c>
      <c r="E230" s="10" t="s">
        <v>98</v>
      </c>
      <c r="F230" s="10" t="s">
        <v>43</v>
      </c>
      <c r="G230" s="10" t="s">
        <v>63</v>
      </c>
      <c r="H230" s="11">
        <v>2000</v>
      </c>
      <c r="I230" s="11">
        <v>-1868.59</v>
      </c>
      <c r="J230" s="11">
        <v>0</v>
      </c>
      <c r="K230" s="11">
        <v>131.41</v>
      </c>
      <c r="L230" s="11">
        <v>0</v>
      </c>
      <c r="M230" s="11">
        <v>0</v>
      </c>
      <c r="N230" s="18">
        <v>0</v>
      </c>
      <c r="O230" s="11">
        <v>131.41</v>
      </c>
      <c r="P230" s="11">
        <v>131.41</v>
      </c>
      <c r="Q230" s="11">
        <v>131.41</v>
      </c>
    </row>
    <row r="231" spans="1:18" hidden="1" outlineLevel="2" x14ac:dyDescent="0.2">
      <c r="A231" s="1" t="s">
        <v>17</v>
      </c>
      <c r="B231" s="1" t="s">
        <v>18</v>
      </c>
      <c r="C231" s="10" t="s">
        <v>24</v>
      </c>
      <c r="D231" s="10" t="s">
        <v>95</v>
      </c>
      <c r="E231" s="10" t="s">
        <v>98</v>
      </c>
      <c r="F231" s="10" t="s">
        <v>43</v>
      </c>
      <c r="G231" s="10" t="s">
        <v>91</v>
      </c>
      <c r="H231" s="11">
        <v>6300</v>
      </c>
      <c r="I231" s="11">
        <v>0</v>
      </c>
      <c r="J231" s="11">
        <v>0</v>
      </c>
      <c r="K231" s="11">
        <v>6300</v>
      </c>
      <c r="L231" s="11">
        <v>0</v>
      </c>
      <c r="M231" s="11">
        <v>0</v>
      </c>
      <c r="N231" s="18">
        <v>0</v>
      </c>
      <c r="O231" s="11">
        <v>6300</v>
      </c>
      <c r="P231" s="11">
        <v>6300</v>
      </c>
      <c r="Q231" s="11">
        <v>6300</v>
      </c>
    </row>
    <row r="232" spans="1:18" hidden="1" outlineLevel="2" x14ac:dyDescent="0.2">
      <c r="A232" s="1" t="s">
        <v>17</v>
      </c>
      <c r="B232" s="1" t="s">
        <v>18</v>
      </c>
      <c r="C232" s="10" t="s">
        <v>24</v>
      </c>
      <c r="D232" s="10" t="s">
        <v>95</v>
      </c>
      <c r="E232" s="10" t="s">
        <v>98</v>
      </c>
      <c r="F232" s="10" t="s">
        <v>43</v>
      </c>
      <c r="G232" s="10" t="s">
        <v>83</v>
      </c>
      <c r="H232" s="11">
        <v>50000</v>
      </c>
      <c r="I232" s="12">
        <v>-23000</v>
      </c>
      <c r="J232" s="11">
        <v>0</v>
      </c>
      <c r="K232" s="11">
        <v>27000</v>
      </c>
      <c r="L232" s="11">
        <v>0</v>
      </c>
      <c r="M232" s="11">
        <v>0</v>
      </c>
      <c r="N232" s="18">
        <v>0</v>
      </c>
      <c r="O232" s="11">
        <v>27000</v>
      </c>
      <c r="P232" s="11">
        <v>27000</v>
      </c>
      <c r="Q232" s="11">
        <v>27000</v>
      </c>
    </row>
    <row r="233" spans="1:18" hidden="1" outlineLevel="2" x14ac:dyDescent="0.2">
      <c r="A233" s="1" t="s">
        <v>17</v>
      </c>
      <c r="B233" s="1" t="s">
        <v>18</v>
      </c>
      <c r="C233" s="10" t="s">
        <v>24</v>
      </c>
      <c r="D233" s="10" t="s">
        <v>95</v>
      </c>
      <c r="E233" s="10" t="s">
        <v>98</v>
      </c>
      <c r="F233" s="10" t="s">
        <v>43</v>
      </c>
      <c r="G233" s="10" t="s">
        <v>84</v>
      </c>
      <c r="H233" s="11">
        <v>50000</v>
      </c>
      <c r="I233" s="12">
        <v>-33000</v>
      </c>
      <c r="J233" s="11">
        <v>0</v>
      </c>
      <c r="K233" s="11">
        <v>17000</v>
      </c>
      <c r="L233" s="11">
        <v>0</v>
      </c>
      <c r="M233" s="11">
        <v>0</v>
      </c>
      <c r="N233" s="18">
        <v>0</v>
      </c>
      <c r="O233" s="11">
        <v>17000</v>
      </c>
      <c r="P233" s="11">
        <v>17000</v>
      </c>
      <c r="Q233" s="11">
        <v>17000</v>
      </c>
    </row>
    <row r="234" spans="1:18" ht="25.5" hidden="1" outlineLevel="2" x14ac:dyDescent="0.2">
      <c r="A234" s="1" t="s">
        <v>17</v>
      </c>
      <c r="B234" s="1" t="s">
        <v>18</v>
      </c>
      <c r="C234" s="10" t="s">
        <v>19</v>
      </c>
      <c r="D234" s="10" t="s">
        <v>95</v>
      </c>
      <c r="E234" s="10" t="s">
        <v>99</v>
      </c>
      <c r="F234" s="10" t="s">
        <v>43</v>
      </c>
      <c r="G234" s="52" t="s">
        <v>48</v>
      </c>
      <c r="H234" s="11">
        <v>105000</v>
      </c>
      <c r="I234" s="12">
        <v>-105000</v>
      </c>
      <c r="J234" s="11">
        <v>0</v>
      </c>
      <c r="K234" s="11">
        <v>0</v>
      </c>
      <c r="L234" s="11">
        <v>0</v>
      </c>
      <c r="M234" s="11">
        <v>0</v>
      </c>
      <c r="N234" s="18">
        <v>0</v>
      </c>
      <c r="O234" s="11">
        <v>0</v>
      </c>
      <c r="P234" s="11">
        <v>0</v>
      </c>
      <c r="Q234" s="11">
        <v>0</v>
      </c>
    </row>
    <row r="235" spans="1:18" ht="25.5" hidden="1" outlineLevel="2" x14ac:dyDescent="0.2">
      <c r="A235" s="1" t="s">
        <v>17</v>
      </c>
      <c r="B235" s="1" t="s">
        <v>18</v>
      </c>
      <c r="C235" s="10" t="s">
        <v>19</v>
      </c>
      <c r="D235" s="10" t="s">
        <v>95</v>
      </c>
      <c r="E235" s="10" t="s">
        <v>99</v>
      </c>
      <c r="F235" s="10" t="s">
        <v>43</v>
      </c>
      <c r="G235" s="52" t="s">
        <v>76</v>
      </c>
      <c r="H235" s="11">
        <v>65000</v>
      </c>
      <c r="I235" s="11">
        <v>0</v>
      </c>
      <c r="J235" s="11">
        <v>0</v>
      </c>
      <c r="K235" s="11">
        <v>65000</v>
      </c>
      <c r="L235" s="11">
        <v>0</v>
      </c>
      <c r="M235" s="11">
        <v>0</v>
      </c>
      <c r="N235" s="18">
        <v>0</v>
      </c>
      <c r="O235" s="11">
        <v>65000</v>
      </c>
      <c r="P235" s="11">
        <v>65000</v>
      </c>
      <c r="Q235" s="11">
        <v>65000</v>
      </c>
    </row>
    <row r="236" spans="1:18" hidden="1" outlineLevel="2" x14ac:dyDescent="0.2">
      <c r="A236" s="1" t="s">
        <v>17</v>
      </c>
      <c r="B236" s="1" t="s">
        <v>18</v>
      </c>
      <c r="C236" s="10" t="s">
        <v>25</v>
      </c>
      <c r="D236" s="10" t="s">
        <v>95</v>
      </c>
      <c r="E236" s="10" t="s">
        <v>100</v>
      </c>
      <c r="F236" s="10" t="s">
        <v>43</v>
      </c>
      <c r="G236" s="10" t="s">
        <v>75</v>
      </c>
      <c r="H236" s="11">
        <v>25000</v>
      </c>
      <c r="I236" s="11">
        <v>0</v>
      </c>
      <c r="J236" s="11">
        <v>0</v>
      </c>
      <c r="K236" s="11">
        <v>25000</v>
      </c>
      <c r="L236" s="11">
        <v>1413.83</v>
      </c>
      <c r="M236" s="11">
        <v>23365.46</v>
      </c>
      <c r="N236" s="18">
        <v>10572.76</v>
      </c>
      <c r="O236" s="11">
        <v>1634.54</v>
      </c>
      <c r="P236" s="11">
        <v>14427.24</v>
      </c>
      <c r="Q236" s="11">
        <v>220.71</v>
      </c>
    </row>
    <row r="237" spans="1:18" hidden="1" outlineLevel="2" x14ac:dyDescent="0.2">
      <c r="A237" s="1" t="s">
        <v>17</v>
      </c>
      <c r="B237" s="1" t="s">
        <v>18</v>
      </c>
      <c r="C237" s="10" t="s">
        <v>25</v>
      </c>
      <c r="D237" s="10" t="s">
        <v>95</v>
      </c>
      <c r="E237" s="10" t="s">
        <v>100</v>
      </c>
      <c r="F237" s="10" t="s">
        <v>43</v>
      </c>
      <c r="G237" s="10" t="s">
        <v>52</v>
      </c>
      <c r="H237" s="11">
        <v>0</v>
      </c>
      <c r="I237" s="11">
        <v>5200</v>
      </c>
      <c r="J237" s="11">
        <v>0</v>
      </c>
      <c r="K237" s="11">
        <v>5200</v>
      </c>
      <c r="L237" s="11">
        <v>0</v>
      </c>
      <c r="M237" s="11">
        <v>1795</v>
      </c>
      <c r="N237" s="18">
        <v>1795</v>
      </c>
      <c r="O237" s="11">
        <v>3405</v>
      </c>
      <c r="P237" s="11">
        <v>3405</v>
      </c>
      <c r="Q237" s="11">
        <v>3405</v>
      </c>
    </row>
    <row r="238" spans="1:18" hidden="1" outlineLevel="2" x14ac:dyDescent="0.2">
      <c r="A238" s="1" t="s">
        <v>17</v>
      </c>
      <c r="B238" s="1" t="s">
        <v>18</v>
      </c>
      <c r="C238" s="10" t="s">
        <v>25</v>
      </c>
      <c r="D238" s="10" t="s">
        <v>95</v>
      </c>
      <c r="E238" s="10" t="s">
        <v>100</v>
      </c>
      <c r="F238" s="10" t="s">
        <v>43</v>
      </c>
      <c r="G238" s="10" t="s">
        <v>80</v>
      </c>
      <c r="H238" s="11">
        <v>45000</v>
      </c>
      <c r="I238" s="12">
        <v>-5200</v>
      </c>
      <c r="J238" s="11">
        <v>0</v>
      </c>
      <c r="K238" s="11">
        <v>39800</v>
      </c>
      <c r="L238" s="11">
        <v>0</v>
      </c>
      <c r="M238" s="11">
        <v>39775.78</v>
      </c>
      <c r="N238" s="18">
        <v>21557.46</v>
      </c>
      <c r="O238" s="11">
        <v>24.22</v>
      </c>
      <c r="P238" s="11">
        <v>18242.54</v>
      </c>
      <c r="Q238" s="11">
        <v>24.22</v>
      </c>
    </row>
    <row r="239" spans="1:18" hidden="1" outlineLevel="1" x14ac:dyDescent="0.2">
      <c r="A239" s="3"/>
      <c r="B239" s="8"/>
      <c r="C239" s="3"/>
      <c r="D239" s="3"/>
      <c r="E239" s="3"/>
      <c r="F239" s="3" t="s">
        <v>43</v>
      </c>
      <c r="G239" s="3"/>
      <c r="H239" s="4">
        <v>5189957.79</v>
      </c>
      <c r="I239" s="4">
        <v>-256749.15</v>
      </c>
      <c r="J239" s="4">
        <f>SUM(J67:J238)</f>
        <v>-352571.6</v>
      </c>
      <c r="K239" s="4">
        <f>SUM(K67:K238)</f>
        <v>9381731.459999999</v>
      </c>
      <c r="L239" s="4">
        <f>SUM(L167:L238)</f>
        <v>378971.77999999997</v>
      </c>
      <c r="M239" s="4">
        <v>2665578.41</v>
      </c>
      <c r="N239" s="4">
        <f>SUM(N67:N238)</f>
        <v>4121460.5600000015</v>
      </c>
      <c r="O239" s="4">
        <v>2220058.63</v>
      </c>
      <c r="P239" s="4">
        <v>3168807.85</v>
      </c>
      <c r="Q239" s="4">
        <f>SUM(Q67:Q238)</f>
        <v>3157337.7</v>
      </c>
      <c r="R239" s="25"/>
    </row>
    <row r="240" spans="1:18" ht="25.5" outlineLevel="1" x14ac:dyDescent="0.2">
      <c r="A240" s="26"/>
      <c r="B240" s="26"/>
      <c r="C240" s="3"/>
      <c r="D240" s="3"/>
      <c r="E240" s="3"/>
      <c r="F240" s="3"/>
      <c r="G240" s="60" t="s">
        <v>123</v>
      </c>
      <c r="H240" s="33">
        <f>SUBTOTAL(9,H69:H239)</f>
        <v>0</v>
      </c>
      <c r="I240" s="33">
        <f t="shared" ref="I240:N240" si="1">SUBTOTAL(9,I69:I239)</f>
        <v>0</v>
      </c>
      <c r="J240" s="33">
        <f t="shared" si="1"/>
        <v>143928.4</v>
      </c>
      <c r="K240" s="33">
        <f t="shared" si="1"/>
        <v>143928.4</v>
      </c>
      <c r="L240" s="33">
        <f t="shared" si="1"/>
        <v>533023.26</v>
      </c>
      <c r="M240" s="33">
        <f t="shared" si="1"/>
        <v>0</v>
      </c>
      <c r="N240" s="33">
        <f t="shared" si="1"/>
        <v>0</v>
      </c>
      <c r="O240" s="4"/>
      <c r="P240" s="4"/>
      <c r="Q240" s="33">
        <f>SUBTOTAL(9,Q69:Q239)</f>
        <v>143928.4</v>
      </c>
      <c r="R240" s="25"/>
    </row>
    <row r="241" spans="1:17" ht="25.5" hidden="1" outlineLevel="2" x14ac:dyDescent="0.2">
      <c r="A241" s="1" t="s">
        <v>17</v>
      </c>
      <c r="B241" s="1" t="s">
        <v>18</v>
      </c>
      <c r="C241" s="10" t="s">
        <v>19</v>
      </c>
      <c r="D241" s="10" t="s">
        <v>20</v>
      </c>
      <c r="E241" s="10" t="s">
        <v>42</v>
      </c>
      <c r="F241" s="10" t="s">
        <v>101</v>
      </c>
      <c r="G241" s="52" t="s">
        <v>102</v>
      </c>
      <c r="H241" s="11">
        <v>2000</v>
      </c>
      <c r="I241" s="11">
        <v>0</v>
      </c>
      <c r="J241" s="11">
        <v>0</v>
      </c>
      <c r="K241" s="11">
        <v>2000</v>
      </c>
      <c r="L241" s="11">
        <v>1789.91</v>
      </c>
      <c r="M241" s="11">
        <v>0</v>
      </c>
      <c r="N241" s="11">
        <v>0</v>
      </c>
      <c r="O241" s="11">
        <v>2000</v>
      </c>
      <c r="P241" s="11">
        <v>2000</v>
      </c>
      <c r="Q241" s="11">
        <v>210.09</v>
      </c>
    </row>
    <row r="242" spans="1:17" hidden="1" outlineLevel="2" x14ac:dyDescent="0.2">
      <c r="A242" s="1" t="s">
        <v>17</v>
      </c>
      <c r="B242" s="1" t="s">
        <v>18</v>
      </c>
      <c r="C242" s="10" t="s">
        <v>19</v>
      </c>
      <c r="D242" s="10" t="s">
        <v>20</v>
      </c>
      <c r="E242" s="10" t="s">
        <v>42</v>
      </c>
      <c r="F242" s="10" t="s">
        <v>101</v>
      </c>
      <c r="G242" s="52" t="s">
        <v>103</v>
      </c>
      <c r="H242" s="11">
        <v>180</v>
      </c>
      <c r="I242" s="11">
        <v>5378.14</v>
      </c>
      <c r="J242" s="11">
        <v>0</v>
      </c>
      <c r="K242" s="11">
        <v>5558.14</v>
      </c>
      <c r="L242" s="11">
        <v>0</v>
      </c>
      <c r="M242" s="11">
        <v>5378.14</v>
      </c>
      <c r="N242" s="11">
        <v>5378.14</v>
      </c>
      <c r="O242" s="11">
        <v>180</v>
      </c>
      <c r="P242" s="11">
        <v>180</v>
      </c>
      <c r="Q242" s="11">
        <v>180</v>
      </c>
    </row>
    <row r="243" spans="1:17" hidden="1" outlineLevel="2" x14ac:dyDescent="0.2">
      <c r="A243" s="1" t="s">
        <v>17</v>
      </c>
      <c r="B243" s="1" t="s">
        <v>18</v>
      </c>
      <c r="C243" s="10" t="s">
        <v>26</v>
      </c>
      <c r="D243" s="10" t="s">
        <v>20</v>
      </c>
      <c r="E243" s="10" t="s">
        <v>42</v>
      </c>
      <c r="F243" s="10" t="s">
        <v>101</v>
      </c>
      <c r="G243" s="10" t="s">
        <v>103</v>
      </c>
      <c r="H243" s="11">
        <v>100</v>
      </c>
      <c r="I243" s="11">
        <v>0</v>
      </c>
      <c r="J243" s="11">
        <v>0</v>
      </c>
      <c r="K243" s="11">
        <v>100</v>
      </c>
      <c r="L243" s="11">
        <v>0</v>
      </c>
      <c r="M243" s="11">
        <v>8.5399999999999991</v>
      </c>
      <c r="N243" s="11">
        <v>0</v>
      </c>
      <c r="O243" s="11">
        <v>91.46</v>
      </c>
      <c r="P243" s="11">
        <v>100</v>
      </c>
      <c r="Q243" s="11">
        <v>91.46</v>
      </c>
    </row>
    <row r="244" spans="1:17" hidden="1" outlineLevel="2" x14ac:dyDescent="0.2">
      <c r="A244" s="1" t="s">
        <v>17</v>
      </c>
      <c r="B244" s="1" t="s">
        <v>18</v>
      </c>
      <c r="C244" s="10" t="s">
        <v>26</v>
      </c>
      <c r="D244" s="10" t="s">
        <v>77</v>
      </c>
      <c r="E244" s="10" t="s">
        <v>78</v>
      </c>
      <c r="F244" s="10" t="s">
        <v>101</v>
      </c>
      <c r="G244" s="10" t="s">
        <v>102</v>
      </c>
      <c r="H244" s="11">
        <v>4500</v>
      </c>
      <c r="I244" s="11">
        <v>0</v>
      </c>
      <c r="J244" s="11">
        <v>0</v>
      </c>
      <c r="K244" s="11">
        <v>4500</v>
      </c>
      <c r="L244" s="11">
        <v>16.32</v>
      </c>
      <c r="M244" s="11">
        <v>3266.69</v>
      </c>
      <c r="N244" s="11">
        <v>425.16</v>
      </c>
      <c r="O244" s="11">
        <v>1233.31</v>
      </c>
      <c r="P244" s="11">
        <v>4074.84</v>
      </c>
      <c r="Q244" s="11">
        <v>1216.99</v>
      </c>
    </row>
    <row r="245" spans="1:17" hidden="1" outlineLevel="2" x14ac:dyDescent="0.2">
      <c r="A245" s="1" t="s">
        <v>17</v>
      </c>
      <c r="B245" s="1" t="s">
        <v>18</v>
      </c>
      <c r="C245" s="10" t="s">
        <v>25</v>
      </c>
      <c r="D245" s="10" t="s">
        <v>77</v>
      </c>
      <c r="E245" s="10" t="s">
        <v>92</v>
      </c>
      <c r="F245" s="10" t="s">
        <v>101</v>
      </c>
      <c r="G245" s="10" t="s">
        <v>102</v>
      </c>
      <c r="H245" s="11">
        <v>0</v>
      </c>
      <c r="I245" s="11">
        <v>1000</v>
      </c>
      <c r="J245" s="11">
        <v>0</v>
      </c>
      <c r="K245" s="11">
        <v>1000</v>
      </c>
      <c r="L245" s="11">
        <v>0</v>
      </c>
      <c r="M245" s="11">
        <v>0</v>
      </c>
      <c r="N245" s="11">
        <v>0</v>
      </c>
      <c r="O245" s="11">
        <v>1000</v>
      </c>
      <c r="P245" s="11">
        <v>1000</v>
      </c>
      <c r="Q245" s="11">
        <v>1000</v>
      </c>
    </row>
    <row r="246" spans="1:17" hidden="1" outlineLevel="1" x14ac:dyDescent="0.2">
      <c r="A246" s="3"/>
      <c r="B246" s="8"/>
      <c r="C246" s="3"/>
      <c r="D246" s="3"/>
      <c r="E246" s="3"/>
      <c r="F246" s="3" t="s">
        <v>101</v>
      </c>
      <c r="G246" s="3"/>
      <c r="H246" s="4">
        <v>6780</v>
      </c>
      <c r="I246" s="4">
        <v>6378.14</v>
      </c>
      <c r="J246" s="4">
        <f>SUM(J241:J245)</f>
        <v>0</v>
      </c>
      <c r="K246" s="4">
        <f>SUM(K241:K245)</f>
        <v>13158.14</v>
      </c>
      <c r="L246" s="4">
        <f>SUM(L241:L245)</f>
        <v>1806.23</v>
      </c>
      <c r="M246" s="4">
        <v>8653.3700000000008</v>
      </c>
      <c r="N246" s="4">
        <f>SUM(N241:N245)</f>
        <v>5803.3</v>
      </c>
      <c r="O246" s="4">
        <v>4504.7700000000004</v>
      </c>
      <c r="P246" s="4">
        <v>7354.84</v>
      </c>
      <c r="Q246" s="4">
        <f>SUM(Q241:Q245)</f>
        <v>2698.54</v>
      </c>
    </row>
    <row r="247" spans="1:17" hidden="1" outlineLevel="2" x14ac:dyDescent="0.2">
      <c r="A247" s="1" t="s">
        <v>17</v>
      </c>
      <c r="B247" s="1" t="s">
        <v>18</v>
      </c>
      <c r="C247" s="10" t="s">
        <v>24</v>
      </c>
      <c r="D247" s="10" t="s">
        <v>73</v>
      </c>
      <c r="E247" s="10" t="s">
        <v>74</v>
      </c>
      <c r="F247" s="10" t="s">
        <v>104</v>
      </c>
      <c r="G247" s="10" t="s">
        <v>105</v>
      </c>
      <c r="H247" s="11">
        <v>5000</v>
      </c>
      <c r="I247" s="11">
        <v>0</v>
      </c>
      <c r="J247" s="12">
        <v>-5000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</row>
    <row r="248" spans="1:17" ht="25.5" hidden="1" outlineLevel="2" x14ac:dyDescent="0.2">
      <c r="A248" s="1"/>
      <c r="B248" s="1"/>
      <c r="C248" s="10"/>
      <c r="D248" s="10"/>
      <c r="E248" s="10"/>
      <c r="F248" s="10"/>
      <c r="G248" s="61" t="s">
        <v>119</v>
      </c>
      <c r="H248" s="16">
        <f>SUBTOTAL(9,H241:H247)</f>
        <v>0</v>
      </c>
      <c r="I248" s="16">
        <f t="shared" ref="I248:N248" si="2">SUBTOTAL(9,I241:I247)</f>
        <v>0</v>
      </c>
      <c r="J248" s="16">
        <f t="shared" si="2"/>
        <v>0</v>
      </c>
      <c r="K248" s="16">
        <f t="shared" si="2"/>
        <v>0</v>
      </c>
      <c r="L248" s="16">
        <f t="shared" si="2"/>
        <v>0</v>
      </c>
      <c r="M248" s="16">
        <f t="shared" si="2"/>
        <v>0</v>
      </c>
      <c r="N248" s="16">
        <f t="shared" si="2"/>
        <v>0</v>
      </c>
      <c r="O248" s="11"/>
      <c r="P248" s="11"/>
      <c r="Q248" s="16">
        <f>SUBTOTAL(9,Q241:Q247)</f>
        <v>0</v>
      </c>
    </row>
    <row r="249" spans="1:17" hidden="1" outlineLevel="2" x14ac:dyDescent="0.2">
      <c r="A249" s="1" t="s">
        <v>17</v>
      </c>
      <c r="B249" s="1" t="s">
        <v>18</v>
      </c>
      <c r="C249" s="10" t="s">
        <v>19</v>
      </c>
      <c r="D249" s="10" t="s">
        <v>77</v>
      </c>
      <c r="E249" s="10" t="s">
        <v>87</v>
      </c>
      <c r="F249" s="10" t="s">
        <v>104</v>
      </c>
      <c r="G249" s="52" t="s">
        <v>106</v>
      </c>
      <c r="H249" s="11">
        <v>191064</v>
      </c>
      <c r="I249" s="11">
        <v>150840</v>
      </c>
      <c r="J249" s="11">
        <v>0</v>
      </c>
      <c r="K249" s="11">
        <v>341904</v>
      </c>
      <c r="L249" s="11">
        <v>191064</v>
      </c>
      <c r="M249" s="11">
        <v>150840</v>
      </c>
      <c r="N249" s="11">
        <v>150840</v>
      </c>
      <c r="O249" s="11">
        <v>191064</v>
      </c>
      <c r="P249" s="11">
        <v>191064</v>
      </c>
      <c r="Q249" s="11">
        <v>0</v>
      </c>
    </row>
    <row r="250" spans="1:17" hidden="1" outlineLevel="1" x14ac:dyDescent="0.2">
      <c r="A250" s="3"/>
      <c r="B250" s="8"/>
      <c r="C250" s="3"/>
      <c r="D250" s="3"/>
      <c r="E250" s="3"/>
      <c r="F250" s="3" t="s">
        <v>104</v>
      </c>
      <c r="G250" s="3"/>
      <c r="H250" s="4">
        <v>196064</v>
      </c>
      <c r="I250" s="4">
        <v>150840</v>
      </c>
      <c r="J250" s="4">
        <f>SUM(J247:J249)</f>
        <v>-5000</v>
      </c>
      <c r="K250" s="4">
        <v>341904</v>
      </c>
      <c r="L250" s="4">
        <f>SUM(L247:L249)</f>
        <v>191064</v>
      </c>
      <c r="M250" s="4">
        <v>150840</v>
      </c>
      <c r="N250" s="4">
        <v>150840</v>
      </c>
      <c r="O250" s="4">
        <v>191064</v>
      </c>
      <c r="P250" s="4">
        <v>191064</v>
      </c>
      <c r="Q250" s="4">
        <f>SUM(Q247:Q249)</f>
        <v>0</v>
      </c>
    </row>
    <row r="251" spans="1:17" hidden="1" outlineLevel="2" x14ac:dyDescent="0.2">
      <c r="A251" s="1" t="s">
        <v>17</v>
      </c>
      <c r="B251" s="1" t="s">
        <v>18</v>
      </c>
      <c r="C251" s="10" t="s">
        <v>24</v>
      </c>
      <c r="D251" s="10" t="s">
        <v>20</v>
      </c>
      <c r="E251" s="10" t="s">
        <v>42</v>
      </c>
      <c r="F251" s="10" t="s">
        <v>107</v>
      </c>
      <c r="G251" s="10" t="s">
        <v>108</v>
      </c>
      <c r="H251" s="11">
        <v>5300</v>
      </c>
      <c r="I251" s="11">
        <v>0</v>
      </c>
      <c r="J251" s="12">
        <v>-5300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</row>
    <row r="252" spans="1:17" hidden="1" outlineLevel="2" x14ac:dyDescent="0.2">
      <c r="A252" s="1" t="s">
        <v>17</v>
      </c>
      <c r="B252" s="1" t="s">
        <v>18</v>
      </c>
      <c r="C252" s="10" t="s">
        <v>24</v>
      </c>
      <c r="D252" s="10" t="s">
        <v>20</v>
      </c>
      <c r="E252" s="10" t="s">
        <v>42</v>
      </c>
      <c r="F252" s="10" t="s">
        <v>107</v>
      </c>
      <c r="G252" s="10" t="s">
        <v>109</v>
      </c>
      <c r="H252" s="11">
        <v>3700</v>
      </c>
      <c r="I252" s="11">
        <v>0</v>
      </c>
      <c r="J252" s="11">
        <v>0</v>
      </c>
      <c r="K252" s="11">
        <v>3700</v>
      </c>
      <c r="L252" s="11">
        <v>0</v>
      </c>
      <c r="M252" s="11">
        <v>0</v>
      </c>
      <c r="N252" s="11">
        <v>0</v>
      </c>
      <c r="O252" s="11">
        <v>3700</v>
      </c>
      <c r="P252" s="11">
        <v>3700</v>
      </c>
      <c r="Q252" s="11">
        <v>3700</v>
      </c>
    </row>
    <row r="253" spans="1:17" ht="25.5" hidden="1" outlineLevel="2" x14ac:dyDescent="0.2">
      <c r="A253" s="1"/>
      <c r="B253" s="1"/>
      <c r="C253" s="10"/>
      <c r="D253" s="10"/>
      <c r="E253" s="10"/>
      <c r="F253" s="10"/>
      <c r="G253" s="61" t="s">
        <v>121</v>
      </c>
      <c r="H253" s="55">
        <f>SUBTOTAL(9,H249:H252)</f>
        <v>0</v>
      </c>
      <c r="I253" s="55">
        <f t="shared" ref="I253:N253" si="3">SUBTOTAL(9,I249:I252)</f>
        <v>0</v>
      </c>
      <c r="J253" s="55">
        <f t="shared" si="3"/>
        <v>0</v>
      </c>
      <c r="K253" s="55">
        <f t="shared" si="3"/>
        <v>0</v>
      </c>
      <c r="L253" s="55">
        <f t="shared" si="3"/>
        <v>0</v>
      </c>
      <c r="M253" s="55">
        <f t="shared" si="3"/>
        <v>0</v>
      </c>
      <c r="N253" s="55">
        <f t="shared" si="3"/>
        <v>0</v>
      </c>
      <c r="O253" s="11"/>
      <c r="P253" s="11"/>
      <c r="Q253" s="55">
        <f>SUBTOTAL(9,Q249:Q252)</f>
        <v>0</v>
      </c>
    </row>
    <row r="254" spans="1:17" hidden="1" outlineLevel="2" x14ac:dyDescent="0.2">
      <c r="A254" s="1" t="s">
        <v>17</v>
      </c>
      <c r="B254" s="1" t="s">
        <v>18</v>
      </c>
      <c r="C254" s="10" t="s">
        <v>19</v>
      </c>
      <c r="D254" s="10" t="s">
        <v>20</v>
      </c>
      <c r="E254" s="10" t="s">
        <v>42</v>
      </c>
      <c r="F254" s="10" t="s">
        <v>107</v>
      </c>
      <c r="G254" s="52" t="s">
        <v>110</v>
      </c>
      <c r="H254" s="11">
        <v>0</v>
      </c>
      <c r="I254" s="11">
        <v>3500</v>
      </c>
      <c r="J254" s="11">
        <v>0</v>
      </c>
      <c r="K254" s="11">
        <v>3500</v>
      </c>
      <c r="L254" s="11">
        <v>0</v>
      </c>
      <c r="M254" s="11">
        <v>0</v>
      </c>
      <c r="N254" s="11">
        <v>0</v>
      </c>
      <c r="O254" s="11">
        <v>3500</v>
      </c>
      <c r="P254" s="11">
        <v>3500</v>
      </c>
      <c r="Q254" s="11">
        <v>3500</v>
      </c>
    </row>
    <row r="255" spans="1:17" hidden="1" outlineLevel="2" x14ac:dyDescent="0.2">
      <c r="A255" s="1" t="s">
        <v>17</v>
      </c>
      <c r="B255" s="1" t="s">
        <v>18</v>
      </c>
      <c r="C255" s="10" t="s">
        <v>19</v>
      </c>
      <c r="D255" s="10" t="s">
        <v>20</v>
      </c>
      <c r="E255" s="10" t="s">
        <v>42</v>
      </c>
      <c r="F255" s="10" t="s">
        <v>107</v>
      </c>
      <c r="G255" s="52" t="s">
        <v>111</v>
      </c>
      <c r="H255" s="11">
        <v>0</v>
      </c>
      <c r="I255" s="11">
        <v>1600</v>
      </c>
      <c r="J255" s="11">
        <v>0</v>
      </c>
      <c r="K255" s="11">
        <v>1600</v>
      </c>
      <c r="L255" s="11">
        <v>0</v>
      </c>
      <c r="M255" s="11">
        <v>0</v>
      </c>
      <c r="N255" s="11">
        <v>0</v>
      </c>
      <c r="O255" s="11">
        <v>1600</v>
      </c>
      <c r="P255" s="11">
        <v>1600</v>
      </c>
      <c r="Q255" s="11">
        <v>1600</v>
      </c>
    </row>
    <row r="256" spans="1:17" hidden="1" outlineLevel="2" x14ac:dyDescent="0.2">
      <c r="A256" s="1" t="s">
        <v>17</v>
      </c>
      <c r="B256" s="1" t="s">
        <v>18</v>
      </c>
      <c r="C256" s="10" t="s">
        <v>25</v>
      </c>
      <c r="D256" s="10" t="s">
        <v>77</v>
      </c>
      <c r="E256" s="10" t="s">
        <v>78</v>
      </c>
      <c r="F256" s="10" t="s">
        <v>107</v>
      </c>
      <c r="G256" s="10" t="s">
        <v>109</v>
      </c>
      <c r="H256" s="11">
        <v>5000</v>
      </c>
      <c r="I256" s="11">
        <v>5000</v>
      </c>
      <c r="J256" s="11">
        <v>0</v>
      </c>
      <c r="K256" s="11">
        <v>10000</v>
      </c>
      <c r="L256" s="11">
        <v>2766.4</v>
      </c>
      <c r="M256" s="11">
        <v>7077.01</v>
      </c>
      <c r="N256" s="11">
        <v>7077.01</v>
      </c>
      <c r="O256" s="11">
        <v>2922.99</v>
      </c>
      <c r="P256" s="11">
        <v>2922.99</v>
      </c>
      <c r="Q256" s="11">
        <v>156.59</v>
      </c>
    </row>
    <row r="257" spans="1:17" hidden="1" outlineLevel="2" x14ac:dyDescent="0.2">
      <c r="A257" s="1" t="s">
        <v>17</v>
      </c>
      <c r="B257" s="1" t="s">
        <v>18</v>
      </c>
      <c r="C257" s="10" t="s">
        <v>26</v>
      </c>
      <c r="D257" s="10" t="s">
        <v>77</v>
      </c>
      <c r="E257" s="10" t="s">
        <v>78</v>
      </c>
      <c r="F257" s="10" t="s">
        <v>107</v>
      </c>
      <c r="G257" s="10" t="s">
        <v>109</v>
      </c>
      <c r="H257" s="11">
        <v>0</v>
      </c>
      <c r="I257" s="11">
        <v>5000</v>
      </c>
      <c r="J257" s="11">
        <v>0</v>
      </c>
      <c r="K257" s="11">
        <v>5000</v>
      </c>
      <c r="L257" s="11">
        <v>25.2</v>
      </c>
      <c r="M257" s="11">
        <v>1411.2</v>
      </c>
      <c r="N257" s="11">
        <v>1411.2</v>
      </c>
      <c r="O257" s="11">
        <v>3588.8</v>
      </c>
      <c r="P257" s="11">
        <v>3588.8</v>
      </c>
      <c r="Q257" s="11">
        <v>3563.6</v>
      </c>
    </row>
    <row r="258" spans="1:17" hidden="1" outlineLevel="2" x14ac:dyDescent="0.2">
      <c r="A258" s="1" t="s">
        <v>17</v>
      </c>
      <c r="B258" s="1" t="s">
        <v>18</v>
      </c>
      <c r="C258" s="10" t="s">
        <v>25</v>
      </c>
      <c r="D258" s="10" t="s">
        <v>77</v>
      </c>
      <c r="E258" s="10" t="s">
        <v>78</v>
      </c>
      <c r="F258" s="10" t="s">
        <v>107</v>
      </c>
      <c r="G258" s="10" t="s">
        <v>112</v>
      </c>
      <c r="H258" s="11">
        <v>0</v>
      </c>
      <c r="I258" s="11">
        <v>6500</v>
      </c>
      <c r="J258" s="11">
        <v>0</v>
      </c>
      <c r="K258" s="11">
        <v>6500</v>
      </c>
      <c r="L258" s="11">
        <v>0</v>
      </c>
      <c r="M258" s="11">
        <v>0</v>
      </c>
      <c r="N258" s="11">
        <v>0</v>
      </c>
      <c r="O258" s="11">
        <v>6500</v>
      </c>
      <c r="P258" s="11">
        <v>6500</v>
      </c>
      <c r="Q258" s="11">
        <v>6500</v>
      </c>
    </row>
    <row r="259" spans="1:17" hidden="1" outlineLevel="2" x14ac:dyDescent="0.2">
      <c r="A259" s="1" t="s">
        <v>17</v>
      </c>
      <c r="B259" s="1" t="s">
        <v>18</v>
      </c>
      <c r="C259" s="10" t="s">
        <v>26</v>
      </c>
      <c r="D259" s="10" t="s">
        <v>77</v>
      </c>
      <c r="E259" s="10" t="s">
        <v>89</v>
      </c>
      <c r="F259" s="10" t="s">
        <v>107</v>
      </c>
      <c r="G259" s="10" t="s">
        <v>108</v>
      </c>
      <c r="H259" s="11">
        <v>0</v>
      </c>
      <c r="I259" s="11">
        <v>1732.8</v>
      </c>
      <c r="J259" s="11">
        <v>0</v>
      </c>
      <c r="K259" s="11">
        <v>1732.8</v>
      </c>
      <c r="L259" s="11">
        <v>445.09</v>
      </c>
      <c r="M259" s="11">
        <v>0</v>
      </c>
      <c r="N259" s="11">
        <v>0</v>
      </c>
      <c r="O259" s="11">
        <v>1732.8</v>
      </c>
      <c r="P259" s="11">
        <v>1732.8</v>
      </c>
      <c r="Q259" s="11">
        <v>1287.71</v>
      </c>
    </row>
    <row r="260" spans="1:17" hidden="1" outlineLevel="2" x14ac:dyDescent="0.2">
      <c r="A260" s="1" t="s">
        <v>17</v>
      </c>
      <c r="B260" s="1" t="s">
        <v>18</v>
      </c>
      <c r="C260" s="10" t="s">
        <v>26</v>
      </c>
      <c r="D260" s="10" t="s">
        <v>77</v>
      </c>
      <c r="E260" s="10" t="s">
        <v>89</v>
      </c>
      <c r="F260" s="10" t="s">
        <v>107</v>
      </c>
      <c r="G260" s="10" t="s">
        <v>109</v>
      </c>
      <c r="H260" s="11">
        <v>170000</v>
      </c>
      <c r="I260" s="11">
        <v>-102924.68</v>
      </c>
      <c r="J260" s="11">
        <v>0</v>
      </c>
      <c r="K260" s="11">
        <v>67075.320000000007</v>
      </c>
      <c r="L260" s="11">
        <v>22848.01</v>
      </c>
      <c r="M260" s="11">
        <v>0</v>
      </c>
      <c r="N260" s="11">
        <v>0</v>
      </c>
      <c r="O260" s="11">
        <v>67075.320000000007</v>
      </c>
      <c r="P260" s="11">
        <v>67075.320000000007</v>
      </c>
      <c r="Q260" s="11">
        <v>44227.31</v>
      </c>
    </row>
    <row r="261" spans="1:17" hidden="1" outlineLevel="2" x14ac:dyDescent="0.2">
      <c r="A261" s="1" t="s">
        <v>17</v>
      </c>
      <c r="B261" s="1" t="s">
        <v>18</v>
      </c>
      <c r="C261" s="10" t="s">
        <v>26</v>
      </c>
      <c r="D261" s="10" t="s">
        <v>77</v>
      </c>
      <c r="E261" s="10" t="s">
        <v>89</v>
      </c>
      <c r="F261" s="10" t="s">
        <v>107</v>
      </c>
      <c r="G261" s="10" t="s">
        <v>113</v>
      </c>
      <c r="H261" s="11">
        <v>50000</v>
      </c>
      <c r="I261" s="11">
        <v>205350.88</v>
      </c>
      <c r="J261" s="11">
        <v>0</v>
      </c>
      <c r="K261" s="11">
        <v>255350.88</v>
      </c>
      <c r="L261" s="11">
        <v>0</v>
      </c>
      <c r="M261" s="11">
        <v>0</v>
      </c>
      <c r="N261" s="11">
        <v>0</v>
      </c>
      <c r="O261" s="11">
        <v>255350.88</v>
      </c>
      <c r="P261" s="11">
        <v>255350.88</v>
      </c>
      <c r="Q261" s="11">
        <v>255350.88</v>
      </c>
    </row>
    <row r="262" spans="1:17" hidden="1" outlineLevel="2" x14ac:dyDescent="0.2">
      <c r="A262" s="1" t="s">
        <v>17</v>
      </c>
      <c r="B262" s="1" t="s">
        <v>18</v>
      </c>
      <c r="C262" s="10" t="s">
        <v>25</v>
      </c>
      <c r="D262" s="10" t="s">
        <v>77</v>
      </c>
      <c r="E262" s="10" t="s">
        <v>92</v>
      </c>
      <c r="F262" s="10" t="s">
        <v>107</v>
      </c>
      <c r="G262" s="10" t="s">
        <v>108</v>
      </c>
      <c r="H262" s="11">
        <v>15822.24</v>
      </c>
      <c r="I262" s="12">
        <v>-12500</v>
      </c>
      <c r="J262" s="11">
        <v>0</v>
      </c>
      <c r="K262" s="11">
        <v>3322.24</v>
      </c>
      <c r="L262" s="11">
        <v>0</v>
      </c>
      <c r="M262" s="11">
        <v>0</v>
      </c>
      <c r="N262" s="11">
        <v>0</v>
      </c>
      <c r="O262" s="11">
        <v>3322.24</v>
      </c>
      <c r="P262" s="11">
        <v>3322.24</v>
      </c>
      <c r="Q262" s="11">
        <v>3322.24</v>
      </c>
    </row>
    <row r="263" spans="1:17" hidden="1" outlineLevel="2" x14ac:dyDescent="0.2">
      <c r="A263" s="1" t="s">
        <v>17</v>
      </c>
      <c r="B263" s="1" t="s">
        <v>18</v>
      </c>
      <c r="C263" s="10" t="s">
        <v>25</v>
      </c>
      <c r="D263" s="10" t="s">
        <v>77</v>
      </c>
      <c r="E263" s="10" t="s">
        <v>92</v>
      </c>
      <c r="F263" s="10" t="s">
        <v>107</v>
      </c>
      <c r="G263" s="10" t="s">
        <v>109</v>
      </c>
      <c r="H263" s="11">
        <v>29170</v>
      </c>
      <c r="I263" s="11">
        <v>20000</v>
      </c>
      <c r="J263" s="11">
        <v>0</v>
      </c>
      <c r="K263" s="11">
        <v>49170</v>
      </c>
      <c r="L263" s="11">
        <v>33773.230000000003</v>
      </c>
      <c r="M263" s="11">
        <v>1313.28</v>
      </c>
      <c r="N263" s="11">
        <v>1313.28</v>
      </c>
      <c r="O263" s="11">
        <v>47856.72</v>
      </c>
      <c r="P263" s="11">
        <v>47856.72</v>
      </c>
      <c r="Q263" s="11">
        <v>14083.49</v>
      </c>
    </row>
    <row r="264" spans="1:17" hidden="1" outlineLevel="2" x14ac:dyDescent="0.2">
      <c r="A264" s="1" t="s">
        <v>17</v>
      </c>
      <c r="B264" s="1" t="s">
        <v>18</v>
      </c>
      <c r="C264" s="10" t="s">
        <v>25</v>
      </c>
      <c r="D264" s="10" t="s">
        <v>77</v>
      </c>
      <c r="E264" s="10" t="s">
        <v>92</v>
      </c>
      <c r="F264" s="10" t="s">
        <v>107</v>
      </c>
      <c r="G264" s="10" t="s">
        <v>112</v>
      </c>
      <c r="H264" s="11">
        <v>9000</v>
      </c>
      <c r="I264" s="11">
        <v>15350</v>
      </c>
      <c r="J264" s="11">
        <v>0</v>
      </c>
      <c r="K264" s="11">
        <v>24350</v>
      </c>
      <c r="L264" s="11">
        <v>17575.02</v>
      </c>
      <c r="M264" s="11">
        <v>2870.56</v>
      </c>
      <c r="N264" s="11">
        <v>2870.56</v>
      </c>
      <c r="O264" s="11">
        <v>21479.439999999999</v>
      </c>
      <c r="P264" s="11">
        <v>21479.439999999999</v>
      </c>
      <c r="Q264" s="11">
        <v>3904.42</v>
      </c>
    </row>
    <row r="265" spans="1:17" hidden="1" outlineLevel="2" x14ac:dyDescent="0.2">
      <c r="A265" s="1" t="s">
        <v>17</v>
      </c>
      <c r="B265" s="1" t="s">
        <v>18</v>
      </c>
      <c r="C265" s="10" t="s">
        <v>24</v>
      </c>
      <c r="D265" s="10" t="s">
        <v>95</v>
      </c>
      <c r="E265" s="10" t="s">
        <v>98</v>
      </c>
      <c r="F265" s="10" t="s">
        <v>107</v>
      </c>
      <c r="G265" s="10" t="s">
        <v>109</v>
      </c>
      <c r="H265" s="11">
        <v>42000</v>
      </c>
      <c r="I265" s="11">
        <v>0</v>
      </c>
      <c r="J265" s="11">
        <v>0</v>
      </c>
      <c r="K265" s="11">
        <v>42000</v>
      </c>
      <c r="L265" s="11">
        <v>0</v>
      </c>
      <c r="M265" s="11">
        <v>0</v>
      </c>
      <c r="N265" s="11">
        <v>0</v>
      </c>
      <c r="O265" s="11">
        <v>42000</v>
      </c>
      <c r="P265" s="11">
        <v>42000</v>
      </c>
      <c r="Q265" s="11">
        <v>42000</v>
      </c>
    </row>
    <row r="266" spans="1:17" hidden="1" outlineLevel="2" x14ac:dyDescent="0.2">
      <c r="A266" s="1" t="s">
        <v>17</v>
      </c>
      <c r="B266" s="1" t="s">
        <v>18</v>
      </c>
      <c r="C266" s="10" t="s">
        <v>24</v>
      </c>
      <c r="D266" s="10" t="s">
        <v>95</v>
      </c>
      <c r="E266" s="10" t="s">
        <v>98</v>
      </c>
      <c r="F266" s="10" t="s">
        <v>107</v>
      </c>
      <c r="G266" s="10" t="s">
        <v>113</v>
      </c>
      <c r="H266" s="11">
        <v>49077.99</v>
      </c>
      <c r="I266" s="11">
        <v>-49077.99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</row>
    <row r="267" spans="1:17" hidden="1" outlineLevel="1" x14ac:dyDescent="0.2">
      <c r="A267" s="3"/>
      <c r="B267" s="8"/>
      <c r="C267" s="3"/>
      <c r="D267" s="3"/>
      <c r="E267" s="3"/>
      <c r="F267" s="3" t="s">
        <v>107</v>
      </c>
      <c r="G267" s="3"/>
      <c r="H267" s="4">
        <v>379070.23</v>
      </c>
      <c r="I267" s="4">
        <v>99531.01</v>
      </c>
      <c r="J267" s="4">
        <f>SUM(J251:J266)</f>
        <v>-5300</v>
      </c>
      <c r="K267" s="4">
        <f>SUM(K251:K266)</f>
        <v>473301.24</v>
      </c>
      <c r="L267" s="4">
        <f>SUM(L251:L266)</f>
        <v>77432.95</v>
      </c>
      <c r="M267" s="4">
        <v>12672.05</v>
      </c>
      <c r="N267" s="4">
        <f>SUM(N251:N266)</f>
        <v>12672.050000000001</v>
      </c>
      <c r="O267" s="4">
        <v>460629.19</v>
      </c>
      <c r="P267" s="4">
        <v>460629.19</v>
      </c>
      <c r="Q267" s="4">
        <f>SUM(Q251:Q266)</f>
        <v>383196.24</v>
      </c>
    </row>
    <row r="268" spans="1:17" hidden="1" x14ac:dyDescent="0.2">
      <c r="A268" s="5"/>
      <c r="B268" s="9"/>
      <c r="C268" s="5"/>
      <c r="D268" s="5"/>
      <c r="E268" s="5"/>
      <c r="F268" s="5"/>
      <c r="G268" s="5"/>
      <c r="H268" s="6">
        <v>20009262.960000001</v>
      </c>
      <c r="I268" s="6">
        <v>38498.06</v>
      </c>
      <c r="J268" s="6">
        <f>J267+J250+J239+J66</f>
        <v>-942871.6</v>
      </c>
      <c r="K268" s="6">
        <f>K267+K250+K246+K239+K66</f>
        <v>23905983.839999996</v>
      </c>
      <c r="L268" s="6">
        <f>L267+L250+L246+L239+L66</f>
        <v>2174064.38</v>
      </c>
      <c r="M268" s="6">
        <v>9900791.0500000007</v>
      </c>
      <c r="N268" s="6">
        <f>N267+N250+N246+N239+N66</f>
        <v>11348809.080000002</v>
      </c>
      <c r="O268" s="6">
        <v>9509098.3699999992</v>
      </c>
      <c r="P268" s="6">
        <v>10465711.710000001</v>
      </c>
      <c r="Q268" s="6">
        <f>Q267+Q250+Q246+Q239+Q66</f>
        <v>8651284.839999998</v>
      </c>
    </row>
    <row r="269" spans="1:17" hidden="1" x14ac:dyDescent="0.2">
      <c r="G269" s="62" t="s">
        <v>122</v>
      </c>
      <c r="H269" s="7">
        <f>SUBTOTAL(9,H254:H268)</f>
        <v>0</v>
      </c>
      <c r="I269" s="7">
        <f t="shared" ref="I269:N269" si="4">SUBTOTAL(9,I254:I268)</f>
        <v>0</v>
      </c>
      <c r="J269" s="7">
        <f t="shared" si="4"/>
        <v>0</v>
      </c>
      <c r="K269" s="7">
        <f t="shared" si="4"/>
        <v>0</v>
      </c>
      <c r="L269" s="7">
        <f t="shared" si="4"/>
        <v>0</v>
      </c>
      <c r="M269" s="7">
        <f t="shared" si="4"/>
        <v>0</v>
      </c>
      <c r="N269" s="7">
        <f t="shared" si="4"/>
        <v>0</v>
      </c>
      <c r="Q269" s="7">
        <f>SUBTOTAL(9,Q254:Q268)</f>
        <v>0</v>
      </c>
    </row>
  </sheetData>
  <autoFilter ref="C1:C268">
    <filterColumn colId="0">
      <filters>
        <filter val="Unidad de Salud Sur"/>
      </filters>
    </filterColumn>
  </autoFilter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CEDULA SS</vt:lpstr>
      <vt:lpstr>REFORMA SEC. SALUD</vt:lpstr>
      <vt:lpstr>REFORMA UMS CENTRO</vt:lpstr>
      <vt:lpstr>REFORMA UMS NORTE</vt:lpstr>
      <vt:lpstr>REFORMA UMS SUR</vt:lpstr>
      <vt:lpstr>'REFORMA SEC. SALUD'!Títulos_a_imprimir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Jacqueline Moreno Garrido</dc:creator>
  <cp:lastModifiedBy>Wilma Yessenia Venegas Chamba</cp:lastModifiedBy>
  <cp:lastPrinted>2017-08-23T18:12:47Z</cp:lastPrinted>
  <dcterms:created xsi:type="dcterms:W3CDTF">2017-08-23T14:46:35Z</dcterms:created>
  <dcterms:modified xsi:type="dcterms:W3CDTF">2017-08-28T21:42:18Z</dcterms:modified>
</cp:coreProperties>
</file>